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 activeTab="1"/>
  </bookViews>
  <sheets>
    <sheet name="Лист1" sheetId="1" r:id="rId1"/>
    <sheet name="Лист2" sheetId="2" r:id="rId2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75" i="2" l="1"/>
  <c r="L174" i="2"/>
  <c r="J174" i="2"/>
  <c r="I174" i="2"/>
  <c r="H174" i="2"/>
  <c r="G174" i="2"/>
  <c r="F174" i="2"/>
  <c r="L165" i="2"/>
  <c r="J165" i="2"/>
  <c r="I165" i="2"/>
  <c r="H165" i="2"/>
  <c r="G165" i="2"/>
  <c r="F165" i="2"/>
  <c r="A157" i="2"/>
  <c r="L156" i="2"/>
  <c r="J156" i="2"/>
  <c r="I156" i="2"/>
  <c r="H156" i="2"/>
  <c r="G156" i="2"/>
  <c r="F156" i="2"/>
  <c r="L147" i="2"/>
  <c r="J147" i="2"/>
  <c r="I147" i="2"/>
  <c r="H147" i="2"/>
  <c r="G147" i="2"/>
  <c r="F147" i="2"/>
  <c r="A139" i="2"/>
  <c r="L138" i="2"/>
  <c r="J138" i="2"/>
  <c r="I138" i="2"/>
  <c r="H138" i="2"/>
  <c r="G138" i="2"/>
  <c r="F138" i="2"/>
  <c r="L129" i="2"/>
  <c r="J129" i="2"/>
  <c r="I129" i="2"/>
  <c r="H129" i="2"/>
  <c r="G129" i="2"/>
  <c r="F129" i="2"/>
  <c r="A122" i="2"/>
  <c r="L121" i="2"/>
  <c r="J121" i="2"/>
  <c r="I121" i="2"/>
  <c r="H121" i="2"/>
  <c r="G121" i="2"/>
  <c r="F121" i="2"/>
  <c r="L112" i="2"/>
  <c r="J112" i="2"/>
  <c r="I112" i="2"/>
  <c r="H112" i="2"/>
  <c r="G112" i="2"/>
  <c r="F112" i="2"/>
  <c r="A105" i="2"/>
  <c r="L104" i="2"/>
  <c r="J104" i="2"/>
  <c r="I104" i="2"/>
  <c r="H104" i="2"/>
  <c r="G104" i="2"/>
  <c r="F104" i="2"/>
  <c r="L95" i="2"/>
  <c r="J95" i="2"/>
  <c r="I95" i="2"/>
  <c r="H95" i="2"/>
  <c r="G95" i="2"/>
  <c r="F95" i="2"/>
  <c r="A88" i="2"/>
  <c r="L87" i="2"/>
  <c r="J87" i="2"/>
  <c r="I87" i="2"/>
  <c r="H87" i="2"/>
  <c r="G87" i="2"/>
  <c r="F87" i="2"/>
  <c r="L78" i="2"/>
  <c r="J78" i="2"/>
  <c r="I78" i="2"/>
  <c r="H78" i="2"/>
  <c r="G78" i="2"/>
  <c r="F78" i="2"/>
  <c r="A71" i="2"/>
  <c r="L70" i="2"/>
  <c r="J70" i="2"/>
  <c r="I70" i="2"/>
  <c r="H70" i="2"/>
  <c r="G70" i="2"/>
  <c r="F70" i="2"/>
  <c r="L61" i="2"/>
  <c r="J61" i="2"/>
  <c r="I61" i="2"/>
  <c r="H61" i="2"/>
  <c r="G61" i="2"/>
  <c r="F61" i="2"/>
  <c r="A54" i="2"/>
  <c r="L53" i="2"/>
  <c r="J53" i="2"/>
  <c r="I53" i="2"/>
  <c r="H53" i="2"/>
  <c r="G53" i="2"/>
  <c r="F53" i="2"/>
  <c r="L43" i="2"/>
  <c r="J43" i="2"/>
  <c r="I43" i="2"/>
  <c r="H43" i="2"/>
  <c r="H54" i="2" s="1"/>
  <c r="G43" i="2"/>
  <c r="F43" i="2"/>
  <c r="A37" i="2"/>
  <c r="L36" i="2"/>
  <c r="J36" i="2"/>
  <c r="I36" i="2"/>
  <c r="H36" i="2"/>
  <c r="G36" i="2"/>
  <c r="F36" i="2"/>
  <c r="L27" i="2"/>
  <c r="J27" i="2"/>
  <c r="I27" i="2"/>
  <c r="H27" i="2"/>
  <c r="G27" i="2"/>
  <c r="F27" i="2"/>
  <c r="A20" i="2"/>
  <c r="L19" i="2"/>
  <c r="J19" i="2"/>
  <c r="I19" i="2"/>
  <c r="H19" i="2"/>
  <c r="G19" i="2"/>
  <c r="F19" i="2"/>
  <c r="L11" i="2"/>
  <c r="J11" i="2"/>
  <c r="I11" i="2"/>
  <c r="H11" i="2"/>
  <c r="G11" i="2"/>
  <c r="F11" i="2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39" i="2" l="1"/>
  <c r="I105" i="2"/>
  <c r="G71" i="2"/>
  <c r="L71" i="2"/>
  <c r="H37" i="2"/>
  <c r="I88" i="2"/>
  <c r="H20" i="2"/>
  <c r="F122" i="2"/>
  <c r="J122" i="2"/>
  <c r="H157" i="2"/>
  <c r="I54" i="2"/>
  <c r="G157" i="2"/>
  <c r="L157" i="2"/>
  <c r="I175" i="2"/>
  <c r="H175" i="2"/>
  <c r="G175" i="2"/>
  <c r="L175" i="2"/>
  <c r="F175" i="2"/>
  <c r="J175" i="2"/>
  <c r="F157" i="2"/>
  <c r="J157" i="2"/>
  <c r="I157" i="2"/>
  <c r="J139" i="2"/>
  <c r="G139" i="2"/>
  <c r="F139" i="2"/>
  <c r="I139" i="2"/>
  <c r="H139" i="2"/>
  <c r="G122" i="2"/>
  <c r="L122" i="2"/>
  <c r="I122" i="2"/>
  <c r="H105" i="2"/>
  <c r="G105" i="2"/>
  <c r="L105" i="2"/>
  <c r="F105" i="2"/>
  <c r="J105" i="2"/>
  <c r="H88" i="2"/>
  <c r="G88" i="2"/>
  <c r="L88" i="2"/>
  <c r="F88" i="2"/>
  <c r="J88" i="2"/>
  <c r="J71" i="2"/>
  <c r="F71" i="2"/>
  <c r="I71" i="2"/>
  <c r="H71" i="2"/>
  <c r="G54" i="2"/>
  <c r="L54" i="2"/>
  <c r="F54" i="2"/>
  <c r="J54" i="2"/>
  <c r="L37" i="2"/>
  <c r="F37" i="2"/>
  <c r="J37" i="2"/>
  <c r="G37" i="2"/>
  <c r="I37" i="2"/>
  <c r="H122" i="2"/>
  <c r="I20" i="2"/>
  <c r="G20" i="2"/>
  <c r="L20" i="2"/>
  <c r="F20" i="2"/>
  <c r="J20" i="2"/>
  <c r="F176" i="2" l="1"/>
  <c r="J176" i="2"/>
  <c r="H176" i="2"/>
  <c r="G176" i="2"/>
  <c r="L176" i="2"/>
  <c r="I176" i="2"/>
</calcChain>
</file>

<file path=xl/sharedStrings.xml><?xml version="1.0" encoding="utf-8"?>
<sst xmlns="http://schemas.openxmlformats.org/spreadsheetml/2006/main" count="473" uniqueCount="101">
  <si>
    <t>Школа</t>
  </si>
  <si>
    <t>«Выползовская ООШ» филиал МКОУ «Луговская СОШ»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</si>
  <si>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</si>
  <si>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</si>
  <si>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</si>
  <si>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</si>
  <si>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</si>
  <si>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</si>
  <si>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</si>
  <si>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</si>
  <si>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</si>
  <si>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</si>
  <si>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</si>
  <si>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</si>
  <si>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</si>
  <si>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</si>
  <si>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</si>
  <si>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</si>
  <si>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</si>
  <si>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</si>
  <si>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</si>
  <si>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</si>
  <si>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</si>
  <si>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</si>
  <si>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</si>
  <si>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</si>
  <si>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</si>
  <si>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Жаркое по-домашнему мясо кур</t>
  </si>
  <si>
    <t>хол.напиток</t>
  </si>
  <si>
    <t>Кисель</t>
  </si>
  <si>
    <t>гор.напиток</t>
  </si>
  <si>
    <t>хлеб</t>
  </si>
  <si>
    <t>хлеб пшеничный</t>
  </si>
  <si>
    <t>фрукты</t>
  </si>
  <si>
    <t>фрукт в ассортименте(яблоко)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</si>
  <si>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</si>
  <si>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</si>
  <si>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</si>
  <si>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</si>
  <si>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</si>
  <si>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</si>
  <si>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</si>
  <si>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</si>
  <si>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</si>
  <si>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</si>
  <si>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пшенная молочная жидкая</t>
  </si>
  <si>
    <t>какао с молоком</t>
  </si>
  <si>
    <t>батон ,масло,сыр</t>
  </si>
  <si>
    <t>фрукт в ассортименте (груша)</t>
  </si>
  <si>
    <t>Макароны отварные с сыром</t>
  </si>
  <si>
    <t>Котлета мясная соус</t>
  </si>
  <si>
    <t>мандарины</t>
  </si>
  <si>
    <t>сок яблочный</t>
  </si>
  <si>
    <t>Картофельное пюре</t>
  </si>
  <si>
    <t>Гуляш отварной говядина</t>
  </si>
  <si>
    <t>чай с лимоном</t>
  </si>
  <si>
    <t>фрукт в ассортименте(банан)</t>
  </si>
  <si>
    <t>Щи со свежей капустой и картофелем</t>
  </si>
  <si>
    <t>чай с сахаром</t>
  </si>
  <si>
    <t>Батон с маслом</t>
  </si>
  <si>
    <t>Пельмени с маслом</t>
  </si>
  <si>
    <t>Чай с сахаром</t>
  </si>
  <si>
    <t>кондитерское изделие</t>
  </si>
  <si>
    <t>Каша рисовая на молоке</t>
  </si>
  <si>
    <t>батон,масло сливочное</t>
  </si>
  <si>
    <t>кофейный напиток</t>
  </si>
  <si>
    <t>Груши</t>
  </si>
  <si>
    <t>Гречневая каша рассыпчатая</t>
  </si>
  <si>
    <t>Тефтели мясные</t>
  </si>
  <si>
    <t>компот из смеси сухофруктов</t>
  </si>
  <si>
    <t>Овощи в нарезке</t>
  </si>
  <si>
    <t>картофельное пюре</t>
  </si>
  <si>
    <t>фрукт в ассортименте(апельсин)</t>
  </si>
  <si>
    <t>Суп гороховый</t>
  </si>
  <si>
    <t>Батон с повидлом</t>
  </si>
  <si>
    <t>Сок апельсиновый</t>
  </si>
  <si>
    <t>Среднее значение за период:</t>
  </si>
  <si>
    <t>Макаронные изделия с тертым сыром</t>
  </si>
  <si>
    <t>Котлеты, биточки, шницели</t>
  </si>
  <si>
    <t>Сок в ассортименте</t>
  </si>
  <si>
    <t>Каша рисовая молочная жидкая</t>
  </si>
  <si>
    <t>Суп картофельный с макаронными изделиями</t>
  </si>
  <si>
    <t>Заведующий филиалом</t>
  </si>
  <si>
    <t>Павлова Ю.В.</t>
  </si>
  <si>
    <t>ПОНЕДЕЛЬНИК</t>
  </si>
  <si>
    <t>ВТОРНИК</t>
  </si>
  <si>
    <t>СРЕДА</t>
  </si>
  <si>
    <t>ЧЕТВЕРГ</t>
  </si>
  <si>
    <t>ПЯТНИЦА</t>
  </si>
  <si>
    <t>бутерброд с маслом и сыром</t>
  </si>
  <si>
    <t>Бутерброд с маслом и сыром</t>
  </si>
  <si>
    <t>куры отварные (вариант 2)</t>
  </si>
  <si>
    <t>Бутерброд с маслом</t>
  </si>
  <si>
    <t>Плов из курицы</t>
  </si>
  <si>
    <t>кофейный напиток на молоке</t>
  </si>
  <si>
    <t>каша гречневая рассыпчатая</t>
  </si>
  <si>
    <t>Бутерброд с повидлом</t>
  </si>
  <si>
    <t>Щи из свежей капустой с картофелем</t>
  </si>
  <si>
    <t>Тефтели</t>
  </si>
  <si>
    <t>Завтрак 2</t>
  </si>
  <si>
    <t>старшие школьники 11-17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</si>
</sst>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DDDC3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9" xfId="0" applyFont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3" fillId="2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0" borderId="1" xfId="0" applyBorder="1"/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0" borderId="8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DD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zoomScaleNormal="100" workbookViewId="0">
      <pane xSplit="4" ySplit="5" topLeftCell="E20" activePane="bottomRight" state="frozen"/>
      <selection pane="topRight" activeCell="E1" sqref="E1"/>
      <selection pane="bottomLeft" activeCell="A20" sqref="A20"/>
      <selection pane="bottomRight" activeCell="E15" sqref="E15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 x14ac:dyDescent="0.25">
      <c r="A1" s="2" t="s">
        <v>0</v>
      </c>
      <c r="C1" s="63" t="s">
        <v>1</v>
      </c>
      <c r="D1" s="63"/>
      <c r="E1" s="63"/>
      <c r="F1" s="3" t="s">
        <v>2</v>
      </c>
      <c r="G1" s="1" t="s">
        <v>3</v>
      </c>
      <c r="H1" s="64" t="s">
        <v>4</v>
      </c>
      <c r="I1" s="64"/>
      <c r="J1" s="64"/>
      <c r="K1" s="64"/>
    </row>
    <row r="2" spans="1:12" ht="18" x14ac:dyDescent="0.25">
      <c r="A2" s="4" t="s">
        <v>5</v>
      </c>
      <c r="C2" s="1"/>
      <c r="G2" s="1" t="s">
        <v>6</v>
      </c>
      <c r="H2" s="64"/>
      <c r="I2" s="64"/>
      <c r="J2" s="64"/>
      <c r="K2" s="64"/>
    </row>
    <row r="3" spans="1:12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"/>
      <c r="I3" s="8"/>
      <c r="J3" s="9"/>
      <c r="K3" s="10"/>
    </row>
    <row r="4" spans="1:12" s="1" customFormat="1" ht="12.75" x14ac:dyDescent="0.2">
      <c r="D4" s="5"/>
      <c r="H4" s="11" t="s">
        <v>10</v>
      </c>
      <c r="I4" s="11" t="s">
        <v>11</v>
      </c>
      <c r="J4" s="11" t="s">
        <v>12</v>
      </c>
    </row>
    <row r="5" spans="1:12" ht="33.75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1">
        <v>17.2</v>
      </c>
      <c r="H6" s="21">
        <v>15.72</v>
      </c>
      <c r="I6" s="21">
        <v>11.45</v>
      </c>
      <c r="J6" s="21">
        <v>256.02999999999997</v>
      </c>
      <c r="K6" s="22"/>
      <c r="L6" s="21">
        <v>20.88</v>
      </c>
    </row>
    <row r="7" spans="1:12" x14ac:dyDescent="0.25">
      <c r="A7" s="23"/>
      <c r="B7" s="24"/>
      <c r="C7" s="25"/>
      <c r="D7" s="26" t="s">
        <v>28</v>
      </c>
      <c r="E7" s="27" t="s">
        <v>29</v>
      </c>
      <c r="F7" s="28">
        <v>200</v>
      </c>
      <c r="G7" s="28">
        <v>0.2</v>
      </c>
      <c r="H7" s="28">
        <v>0.1</v>
      </c>
      <c r="I7" s="28">
        <v>21.4</v>
      </c>
      <c r="J7" s="28">
        <v>86</v>
      </c>
      <c r="K7" s="29"/>
      <c r="L7" s="28">
        <v>5.96</v>
      </c>
    </row>
    <row r="8" spans="1:12" x14ac:dyDescent="0.25">
      <c r="A8" s="23"/>
      <c r="B8" s="24"/>
      <c r="C8" s="25"/>
      <c r="D8" s="30" t="s">
        <v>30</v>
      </c>
      <c r="E8" s="27"/>
      <c r="F8" s="28">
        <v>200</v>
      </c>
      <c r="G8" s="28">
        <v>0.1</v>
      </c>
      <c r="H8" s="28">
        <v>0.03</v>
      </c>
      <c r="I8" s="28">
        <v>9.9</v>
      </c>
      <c r="J8" s="28">
        <v>35</v>
      </c>
      <c r="K8" s="29"/>
      <c r="L8" s="28">
        <v>2.1</v>
      </c>
    </row>
    <row r="9" spans="1:12" x14ac:dyDescent="0.25">
      <c r="A9" s="23"/>
      <c r="B9" s="24"/>
      <c r="C9" s="25"/>
      <c r="D9" s="30" t="s">
        <v>31</v>
      </c>
      <c r="E9" s="27" t="s">
        <v>32</v>
      </c>
      <c r="F9" s="28">
        <v>50</v>
      </c>
      <c r="G9" s="28">
        <v>3.95</v>
      </c>
      <c r="H9" s="28">
        <v>0.5</v>
      </c>
      <c r="I9" s="28">
        <v>24.15</v>
      </c>
      <c r="J9" s="28">
        <v>106.8</v>
      </c>
      <c r="K9" s="29"/>
      <c r="L9" s="28">
        <v>4.5</v>
      </c>
    </row>
    <row r="10" spans="1:12" x14ac:dyDescent="0.25">
      <c r="A10" s="23"/>
      <c r="B10" s="24"/>
      <c r="C10" s="25"/>
      <c r="D10" s="30" t="s">
        <v>33</v>
      </c>
      <c r="E10" s="27" t="s">
        <v>34</v>
      </c>
      <c r="F10" s="28">
        <v>200</v>
      </c>
      <c r="G10" s="28">
        <v>0.8</v>
      </c>
      <c r="H10" s="28">
        <v>0.8</v>
      </c>
      <c r="I10" s="28">
        <v>19.600000000000001</v>
      </c>
      <c r="J10" s="28">
        <v>94</v>
      </c>
      <c r="K10" s="29"/>
      <c r="L10" s="28">
        <v>34.22</v>
      </c>
    </row>
    <row r="11" spans="1:12" x14ac:dyDescent="0.25">
      <c r="A11" s="23"/>
      <c r="B11" s="24"/>
      <c r="C11" s="25"/>
      <c r="D11" s="31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31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2"/>
      <c r="B13" s="33"/>
      <c r="C13" s="34"/>
      <c r="D13" s="35" t="s">
        <v>35</v>
      </c>
      <c r="E13" s="36"/>
      <c r="F13" s="37">
        <f>SUM(F6:F12)</f>
        <v>850</v>
      </c>
      <c r="G13" s="37">
        <f>SUM(G6:G12)</f>
        <v>22.25</v>
      </c>
      <c r="H13" s="37">
        <f>SUM(H6:H12)</f>
        <v>17.150000000000002</v>
      </c>
      <c r="I13" s="37">
        <f>SUM(I6:I12)</f>
        <v>86.5</v>
      </c>
      <c r="J13" s="37">
        <f>SUM(J6:J12)</f>
        <v>577.82999999999993</v>
      </c>
      <c r="K13" s="38"/>
      <c r="L13" s="37">
        <f>SUM(L6:L12)</f>
        <v>67.66</v>
      </c>
    </row>
    <row r="14" spans="1:12" x14ac:dyDescent="0.25">
      <c r="A14" s="39">
        <f>A6</f>
        <v>1</v>
      </c>
      <c r="B14" s="40">
        <f>B6</f>
        <v>1</v>
      </c>
      <c r="C14" s="41" t="s">
        <v>36</v>
      </c>
      <c r="D14" s="30" t="s">
        <v>37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38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39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40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41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42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43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31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31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35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 ht="15" customHeight="1" x14ac:dyDescent="0.25">
      <c r="A24" s="42">
        <f>A6</f>
        <v>1</v>
      </c>
      <c r="B24" s="43">
        <f>B6</f>
        <v>1</v>
      </c>
      <c r="C24" s="61" t="s">
        <v>44</v>
      </c>
      <c r="D24" s="61"/>
      <c r="E24" s="44"/>
      <c r="F24" s="45">
        <f>F13+F23</f>
        <v>850</v>
      </c>
      <c r="G24" s="45">
        <f>G13+G23</f>
        <v>22.25</v>
      </c>
      <c r="H24" s="45">
        <f>H13+H23</f>
        <v>17.150000000000002</v>
      </c>
      <c r="I24" s="45">
        <f>I13+I23</f>
        <v>86.5</v>
      </c>
      <c r="J24" s="45">
        <f>J13+J23</f>
        <v>577.82999999999993</v>
      </c>
      <c r="K24" s="45"/>
      <c r="L24" s="45">
        <f>L13+L23</f>
        <v>67.66</v>
      </c>
    </row>
    <row r="25" spans="1:12" x14ac:dyDescent="0.25">
      <c r="A25" s="46">
        <v>1</v>
      </c>
      <c r="B25" s="24">
        <v>2</v>
      </c>
      <c r="C25" s="18" t="s">
        <v>25</v>
      </c>
      <c r="D25" s="19" t="s">
        <v>26</v>
      </c>
      <c r="E25" s="20" t="s">
        <v>45</v>
      </c>
      <c r="F25" s="21">
        <v>207</v>
      </c>
      <c r="G25" s="21">
        <v>7.44</v>
      </c>
      <c r="H25" s="21">
        <v>8.77</v>
      </c>
      <c r="I25" s="21">
        <v>35.22</v>
      </c>
      <c r="J25" s="21">
        <v>248.88</v>
      </c>
      <c r="K25" s="22">
        <v>311</v>
      </c>
      <c r="L25" s="21">
        <v>11.12</v>
      </c>
    </row>
    <row r="26" spans="1:12" x14ac:dyDescent="0.25">
      <c r="A26" s="46"/>
      <c r="B26" s="24"/>
      <c r="C26" s="25"/>
      <c r="D26" s="31" t="s">
        <v>31</v>
      </c>
      <c r="E26" s="27" t="s">
        <v>32</v>
      </c>
      <c r="F26" s="28">
        <v>50</v>
      </c>
      <c r="G26" s="28">
        <v>3.95</v>
      </c>
      <c r="H26" s="28">
        <v>0.5</v>
      </c>
      <c r="I26" s="28">
        <v>24.15</v>
      </c>
      <c r="J26" s="28">
        <v>106.8</v>
      </c>
      <c r="K26" s="29"/>
      <c r="L26" s="28">
        <v>4.5</v>
      </c>
    </row>
    <row r="27" spans="1:12" x14ac:dyDescent="0.25">
      <c r="A27" s="46"/>
      <c r="B27" s="24"/>
      <c r="C27" s="25"/>
      <c r="D27" s="30" t="s">
        <v>30</v>
      </c>
      <c r="E27" s="27" t="s">
        <v>46</v>
      </c>
      <c r="F27" s="28">
        <v>200</v>
      </c>
      <c r="G27" s="28">
        <v>3.6</v>
      </c>
      <c r="H27" s="28">
        <v>2.7</v>
      </c>
      <c r="I27" s="28">
        <v>13.8</v>
      </c>
      <c r="J27" s="28">
        <v>104.8</v>
      </c>
      <c r="K27" s="29">
        <v>274</v>
      </c>
      <c r="L27" s="28">
        <v>11.38</v>
      </c>
    </row>
    <row r="28" spans="1:12" x14ac:dyDescent="0.25">
      <c r="A28" s="46"/>
      <c r="B28" s="24"/>
      <c r="C28" s="25"/>
      <c r="D28" s="30" t="s">
        <v>31</v>
      </c>
      <c r="E28" s="27" t="s">
        <v>47</v>
      </c>
      <c r="F28" s="28">
        <v>55</v>
      </c>
      <c r="G28" s="28">
        <v>4.76</v>
      </c>
      <c r="H28" s="28">
        <v>14.04</v>
      </c>
      <c r="I28" s="28">
        <v>31.18</v>
      </c>
      <c r="J28" s="28">
        <v>270.39999999999998</v>
      </c>
      <c r="K28" s="29"/>
      <c r="L28" s="28">
        <v>8.61</v>
      </c>
    </row>
    <row r="29" spans="1:12" x14ac:dyDescent="0.25">
      <c r="A29" s="46"/>
      <c r="B29" s="24"/>
      <c r="C29" s="25"/>
      <c r="D29" s="30" t="s">
        <v>33</v>
      </c>
      <c r="E29" s="27" t="s">
        <v>48</v>
      </c>
      <c r="F29" s="28">
        <v>200</v>
      </c>
      <c r="G29" s="28">
        <v>0.8</v>
      </c>
      <c r="H29" s="28">
        <v>0.6</v>
      </c>
      <c r="I29" s="28">
        <v>20.6</v>
      </c>
      <c r="J29" s="28">
        <v>94</v>
      </c>
      <c r="K29" s="29"/>
      <c r="L29" s="28">
        <v>56.89</v>
      </c>
    </row>
    <row r="30" spans="1:12" x14ac:dyDescent="0.25">
      <c r="A30" s="46"/>
      <c r="B30" s="24"/>
      <c r="C30" s="25"/>
      <c r="D30" s="31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6"/>
      <c r="B31" s="24"/>
      <c r="C31" s="25"/>
      <c r="D31" s="31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7"/>
      <c r="B32" s="33"/>
      <c r="C32" s="34"/>
      <c r="D32" s="35" t="s">
        <v>35</v>
      </c>
      <c r="E32" s="36"/>
      <c r="F32" s="37">
        <f>SUM(F25:F31)</f>
        <v>712</v>
      </c>
      <c r="G32" s="37">
        <f>SUM(G25:G31)</f>
        <v>20.55</v>
      </c>
      <c r="H32" s="37">
        <f>SUM(H25:H31)</f>
        <v>26.61</v>
      </c>
      <c r="I32" s="37">
        <f>SUM(I25:I31)</f>
        <v>124.94999999999999</v>
      </c>
      <c r="J32" s="37">
        <f>SUM(J25:J31)</f>
        <v>824.88</v>
      </c>
      <c r="K32" s="38"/>
      <c r="L32" s="37">
        <f>SUM(L25:L31)</f>
        <v>92.5</v>
      </c>
    </row>
    <row r="33" spans="1:12" x14ac:dyDescent="0.25">
      <c r="A33" s="40">
        <f>A25</f>
        <v>1</v>
      </c>
      <c r="B33" s="40">
        <f>B25</f>
        <v>2</v>
      </c>
      <c r="C33" s="41" t="s">
        <v>36</v>
      </c>
      <c r="D33" s="30" t="s">
        <v>37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6"/>
      <c r="B34" s="24"/>
      <c r="C34" s="25"/>
      <c r="D34" s="30" t="s">
        <v>38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6"/>
      <c r="B35" s="24"/>
      <c r="C35" s="25"/>
      <c r="D35" s="30" t="s">
        <v>39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6"/>
      <c r="B36" s="24"/>
      <c r="C36" s="25"/>
      <c r="D36" s="30" t="s">
        <v>40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6"/>
      <c r="B37" s="24"/>
      <c r="C37" s="25"/>
      <c r="D37" s="30" t="s">
        <v>41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6"/>
      <c r="B38" s="24"/>
      <c r="C38" s="25"/>
      <c r="D38" s="30" t="s">
        <v>42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6"/>
      <c r="B39" s="24"/>
      <c r="C39" s="25"/>
      <c r="D39" s="30" t="s">
        <v>43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6"/>
      <c r="B40" s="24"/>
      <c r="C40" s="25"/>
      <c r="D40" s="31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6"/>
      <c r="B41" s="24"/>
      <c r="C41" s="25"/>
      <c r="D41" s="31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7"/>
      <c r="B42" s="33"/>
      <c r="C42" s="34"/>
      <c r="D42" s="35" t="s">
        <v>35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 x14ac:dyDescent="0.25">
      <c r="A43" s="48">
        <f>A25</f>
        <v>1</v>
      </c>
      <c r="B43" s="48">
        <f>B25</f>
        <v>2</v>
      </c>
      <c r="C43" s="61" t="s">
        <v>44</v>
      </c>
      <c r="D43" s="61"/>
      <c r="E43" s="44"/>
      <c r="F43" s="45">
        <f>F32+F42</f>
        <v>712</v>
      </c>
      <c r="G43" s="45">
        <f>G32+G42</f>
        <v>20.55</v>
      </c>
      <c r="H43" s="45">
        <f>H32+H42</f>
        <v>26.61</v>
      </c>
      <c r="I43" s="45">
        <f>I32+I42</f>
        <v>124.94999999999999</v>
      </c>
      <c r="J43" s="45">
        <f>J32+J42</f>
        <v>824.88</v>
      </c>
      <c r="K43" s="45"/>
      <c r="L43" s="45">
        <f>L32+L42</f>
        <v>92.5</v>
      </c>
    </row>
    <row r="44" spans="1:12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49</v>
      </c>
      <c r="F44" s="21">
        <v>221</v>
      </c>
      <c r="G44" s="21">
        <v>11.5</v>
      </c>
      <c r="H44" s="21">
        <v>18.399999999999999</v>
      </c>
      <c r="I44" s="21">
        <v>32.299999999999997</v>
      </c>
      <c r="J44" s="21">
        <v>343</v>
      </c>
      <c r="K44" s="22"/>
      <c r="L44" s="21">
        <v>10.94</v>
      </c>
    </row>
    <row r="45" spans="1:12" x14ac:dyDescent="0.25">
      <c r="A45" s="23"/>
      <c r="B45" s="24"/>
      <c r="C45" s="25"/>
      <c r="D45" s="31" t="s">
        <v>26</v>
      </c>
      <c r="E45" s="27" t="s">
        <v>50</v>
      </c>
      <c r="F45" s="28">
        <v>150</v>
      </c>
      <c r="G45" s="28">
        <v>20.9</v>
      </c>
      <c r="H45" s="28">
        <v>19.8</v>
      </c>
      <c r="I45" s="28">
        <v>2.7</v>
      </c>
      <c r="J45" s="28">
        <v>272.5</v>
      </c>
      <c r="K45" s="29"/>
      <c r="L45" s="28">
        <v>24</v>
      </c>
    </row>
    <row r="46" spans="1:12" x14ac:dyDescent="0.25">
      <c r="A46" s="23"/>
      <c r="B46" s="24"/>
      <c r="C46" s="25"/>
      <c r="D46" s="30" t="s">
        <v>30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31</v>
      </c>
      <c r="E47" s="27" t="s">
        <v>32</v>
      </c>
      <c r="F47" s="28">
        <v>50</v>
      </c>
      <c r="G47" s="28">
        <v>3.95</v>
      </c>
      <c r="H47" s="28">
        <v>0.5</v>
      </c>
      <c r="I47" s="28">
        <v>24.15</v>
      </c>
      <c r="J47" s="28">
        <v>106.8</v>
      </c>
      <c r="K47" s="29"/>
      <c r="L47" s="28">
        <v>4.5</v>
      </c>
    </row>
    <row r="48" spans="1:12" x14ac:dyDescent="0.25">
      <c r="A48" s="23"/>
      <c r="B48" s="24"/>
      <c r="C48" s="25"/>
      <c r="D48" s="30" t="s">
        <v>33</v>
      </c>
      <c r="E48" s="27" t="s">
        <v>51</v>
      </c>
      <c r="F48" s="28">
        <v>100</v>
      </c>
      <c r="G48" s="28">
        <v>3</v>
      </c>
      <c r="H48" s="28">
        <v>1</v>
      </c>
      <c r="I48" s="28">
        <v>42</v>
      </c>
      <c r="J48" s="28">
        <v>178</v>
      </c>
      <c r="K48" s="29"/>
      <c r="L48" s="28">
        <v>27</v>
      </c>
    </row>
    <row r="49" spans="1:12" x14ac:dyDescent="0.25">
      <c r="A49" s="23"/>
      <c r="B49" s="24"/>
      <c r="C49" s="25"/>
      <c r="D49" s="31" t="s">
        <v>28</v>
      </c>
      <c r="E49" s="27" t="s">
        <v>52</v>
      </c>
      <c r="F49" s="28">
        <v>200</v>
      </c>
      <c r="G49" s="28">
        <v>0.6</v>
      </c>
      <c r="H49" s="28">
        <v>0.4</v>
      </c>
      <c r="I49" s="28">
        <v>32.6</v>
      </c>
      <c r="J49" s="28">
        <v>140</v>
      </c>
      <c r="K49" s="29"/>
      <c r="L49" s="28">
        <v>12.57</v>
      </c>
    </row>
    <row r="50" spans="1:12" x14ac:dyDescent="0.25">
      <c r="A50" s="23"/>
      <c r="B50" s="24"/>
      <c r="C50" s="25"/>
      <c r="D50" s="31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2"/>
      <c r="B51" s="33"/>
      <c r="C51" s="34"/>
      <c r="D51" s="35" t="s">
        <v>35</v>
      </c>
      <c r="E51" s="36"/>
      <c r="F51" s="37">
        <f>SUM(F44:F50)</f>
        <v>721</v>
      </c>
      <c r="G51" s="37">
        <f>SUM(G44:G50)</f>
        <v>39.950000000000003</v>
      </c>
      <c r="H51" s="37">
        <f>SUM(H44:H50)</f>
        <v>40.1</v>
      </c>
      <c r="I51" s="37">
        <f>SUM(I44:I50)</f>
        <v>133.75</v>
      </c>
      <c r="J51" s="37">
        <f>SUM(J44:J50)</f>
        <v>1040.3</v>
      </c>
      <c r="K51" s="38"/>
      <c r="L51" s="37">
        <f>SUM(L44:L50)</f>
        <v>79.009999999999991</v>
      </c>
    </row>
    <row r="52" spans="1:12" x14ac:dyDescent="0.25">
      <c r="A52" s="39">
        <f>A44</f>
        <v>1</v>
      </c>
      <c r="B52" s="40">
        <f>B44</f>
        <v>3</v>
      </c>
      <c r="C52" s="41" t="s">
        <v>36</v>
      </c>
      <c r="D52" s="30" t="s">
        <v>37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38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39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40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41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42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43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1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31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2"/>
      <c r="B61" s="33"/>
      <c r="C61" s="34"/>
      <c r="D61" s="35" t="s">
        <v>35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 x14ac:dyDescent="0.25">
      <c r="A62" s="42">
        <f>A44</f>
        <v>1</v>
      </c>
      <c r="B62" s="43">
        <f>B44</f>
        <v>3</v>
      </c>
      <c r="C62" s="61" t="s">
        <v>44</v>
      </c>
      <c r="D62" s="61"/>
      <c r="E62" s="44"/>
      <c r="F62" s="45">
        <f>F51+F61</f>
        <v>721</v>
      </c>
      <c r="G62" s="45">
        <f>G51+G61</f>
        <v>39.950000000000003</v>
      </c>
      <c r="H62" s="45">
        <f>H51+H61</f>
        <v>40.1</v>
      </c>
      <c r="I62" s="45">
        <f>I51+I61</f>
        <v>133.75</v>
      </c>
      <c r="J62" s="45">
        <f>J51+J61</f>
        <v>1040.3</v>
      </c>
      <c r="K62" s="45"/>
      <c r="L62" s="45">
        <f>L51+L61</f>
        <v>79.009999999999991</v>
      </c>
    </row>
    <row r="63" spans="1:12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53</v>
      </c>
      <c r="F63" s="21">
        <v>200</v>
      </c>
      <c r="G63" s="21">
        <v>4.1100000000000003</v>
      </c>
      <c r="H63" s="21">
        <v>7</v>
      </c>
      <c r="I63" s="21">
        <v>26</v>
      </c>
      <c r="J63" s="21">
        <v>186.6</v>
      </c>
      <c r="K63" s="22">
        <v>520</v>
      </c>
      <c r="L63" s="21">
        <v>11.68</v>
      </c>
    </row>
    <row r="64" spans="1:12" x14ac:dyDescent="0.25">
      <c r="A64" s="23"/>
      <c r="B64" s="24"/>
      <c r="C64" s="25"/>
      <c r="D64" s="26" t="s">
        <v>26</v>
      </c>
      <c r="E64" s="27" t="s">
        <v>54</v>
      </c>
      <c r="F64" s="28">
        <v>175</v>
      </c>
      <c r="G64" s="28">
        <v>22.5</v>
      </c>
      <c r="H64" s="28">
        <v>19.899999999999999</v>
      </c>
      <c r="I64" s="28">
        <v>7</v>
      </c>
      <c r="J64" s="28">
        <v>298</v>
      </c>
      <c r="K64" s="29"/>
      <c r="L64" s="28">
        <v>24.7</v>
      </c>
    </row>
    <row r="65" spans="1:12" x14ac:dyDescent="0.25">
      <c r="A65" s="23"/>
      <c r="B65" s="24"/>
      <c r="C65" s="25"/>
      <c r="D65" s="30" t="s">
        <v>30</v>
      </c>
      <c r="E65" s="27" t="s">
        <v>55</v>
      </c>
      <c r="F65" s="28">
        <v>200</v>
      </c>
      <c r="G65" s="28">
        <v>0.1</v>
      </c>
      <c r="H65" s="28">
        <v>0.03</v>
      </c>
      <c r="I65" s="28">
        <v>9.9</v>
      </c>
      <c r="J65" s="28">
        <v>35</v>
      </c>
      <c r="K65" s="29">
        <v>685</v>
      </c>
      <c r="L65" s="28">
        <v>2.87</v>
      </c>
    </row>
    <row r="66" spans="1:12" x14ac:dyDescent="0.25">
      <c r="A66" s="23"/>
      <c r="B66" s="24"/>
      <c r="C66" s="25"/>
      <c r="D66" s="30" t="s">
        <v>31</v>
      </c>
      <c r="E66" s="27" t="s">
        <v>32</v>
      </c>
      <c r="F66" s="28">
        <v>50</v>
      </c>
      <c r="G66" s="28">
        <v>3.95</v>
      </c>
      <c r="H66" s="28">
        <v>0.5</v>
      </c>
      <c r="I66" s="28">
        <v>24.15</v>
      </c>
      <c r="J66" s="28">
        <v>106.8</v>
      </c>
      <c r="K66" s="29"/>
      <c r="L66" s="28">
        <v>4.5</v>
      </c>
    </row>
    <row r="67" spans="1:12" x14ac:dyDescent="0.25">
      <c r="A67" s="23"/>
      <c r="B67" s="24"/>
      <c r="C67" s="25"/>
      <c r="D67" s="30" t="s">
        <v>33</v>
      </c>
      <c r="E67" s="27" t="s">
        <v>56</v>
      </c>
      <c r="F67" s="28">
        <v>200</v>
      </c>
      <c r="G67" s="28">
        <v>3</v>
      </c>
      <c r="H67" s="28">
        <v>1</v>
      </c>
      <c r="I67" s="28">
        <v>42</v>
      </c>
      <c r="J67" s="28">
        <v>178</v>
      </c>
      <c r="K67" s="29"/>
      <c r="L67" s="28">
        <v>26.4</v>
      </c>
    </row>
    <row r="68" spans="1:12" x14ac:dyDescent="0.25">
      <c r="A68" s="23"/>
      <c r="B68" s="24"/>
      <c r="C68" s="25"/>
      <c r="D68" s="31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1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2"/>
      <c r="B70" s="33"/>
      <c r="C70" s="34"/>
      <c r="D70" s="35" t="s">
        <v>35</v>
      </c>
      <c r="E70" s="36"/>
      <c r="F70" s="37">
        <f>SUM(F63:F69)</f>
        <v>825</v>
      </c>
      <c r="G70" s="37">
        <f>SUM(G63:G69)</f>
        <v>33.659999999999997</v>
      </c>
      <c r="H70" s="37">
        <f>SUM(H63:H69)</f>
        <v>28.43</v>
      </c>
      <c r="I70" s="37">
        <f>SUM(I63:I69)</f>
        <v>109.05</v>
      </c>
      <c r="J70" s="37">
        <f>SUM(J63:J69)</f>
        <v>804.4</v>
      </c>
      <c r="K70" s="38"/>
      <c r="L70" s="37">
        <f>SUM(L63:L69)</f>
        <v>70.149999999999991</v>
      </c>
    </row>
    <row r="71" spans="1:12" x14ac:dyDescent="0.25">
      <c r="A71" s="39">
        <f>A63</f>
        <v>1</v>
      </c>
      <c r="B71" s="40">
        <f>B63</f>
        <v>4</v>
      </c>
      <c r="C71" s="41" t="s">
        <v>36</v>
      </c>
      <c r="D71" s="30" t="s">
        <v>37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38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39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40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41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42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43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1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31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2"/>
      <c r="B80" s="33"/>
      <c r="C80" s="34"/>
      <c r="D80" s="35" t="s">
        <v>35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 x14ac:dyDescent="0.25">
      <c r="A81" s="42">
        <f>A63</f>
        <v>1</v>
      </c>
      <c r="B81" s="43">
        <f>B63</f>
        <v>4</v>
      </c>
      <c r="C81" s="61" t="s">
        <v>44</v>
      </c>
      <c r="D81" s="61"/>
      <c r="E81" s="44"/>
      <c r="F81" s="45">
        <f>F70+F80</f>
        <v>825</v>
      </c>
      <c r="G81" s="45">
        <f>G70+G80</f>
        <v>33.659999999999997</v>
      </c>
      <c r="H81" s="45">
        <f>H70+H80</f>
        <v>28.43</v>
      </c>
      <c r="I81" s="45">
        <f>I70+I80</f>
        <v>109.05</v>
      </c>
      <c r="J81" s="45">
        <f>J70+J80</f>
        <v>804.4</v>
      </c>
      <c r="K81" s="45"/>
      <c r="L81" s="45">
        <f>L70+L80</f>
        <v>70.149999999999991</v>
      </c>
    </row>
    <row r="82" spans="1:12" x14ac:dyDescent="0.25">
      <c r="A82" s="16">
        <v>1</v>
      </c>
      <c r="B82" s="17">
        <v>5</v>
      </c>
      <c r="C82" s="18" t="s">
        <v>25</v>
      </c>
      <c r="D82" s="19" t="s">
        <v>26</v>
      </c>
      <c r="E82" s="20" t="s">
        <v>57</v>
      </c>
      <c r="F82" s="21">
        <v>250</v>
      </c>
      <c r="G82" s="21">
        <v>4.5999999999999996</v>
      </c>
      <c r="H82" s="21">
        <v>4.9000000000000004</v>
      </c>
      <c r="I82" s="21">
        <v>12.6</v>
      </c>
      <c r="J82" s="21">
        <v>111</v>
      </c>
      <c r="K82" s="22"/>
      <c r="L82" s="21">
        <v>15.73</v>
      </c>
    </row>
    <row r="83" spans="1:12" x14ac:dyDescent="0.25">
      <c r="A83" s="23"/>
      <c r="B83" s="24"/>
      <c r="C83" s="25"/>
      <c r="D83" s="26" t="s">
        <v>31</v>
      </c>
      <c r="E83" s="27" t="s">
        <v>32</v>
      </c>
      <c r="F83" s="28">
        <v>50</v>
      </c>
      <c r="G83" s="28">
        <v>3.95</v>
      </c>
      <c r="H83" s="28">
        <v>0.5</v>
      </c>
      <c r="I83" s="28">
        <v>24.15</v>
      </c>
      <c r="J83" s="28">
        <v>106.8</v>
      </c>
      <c r="K83" s="29"/>
      <c r="L83" s="28">
        <v>4.5</v>
      </c>
    </row>
    <row r="84" spans="1:12" x14ac:dyDescent="0.25">
      <c r="A84" s="23"/>
      <c r="B84" s="24"/>
      <c r="C84" s="25"/>
      <c r="D84" s="30" t="s">
        <v>30</v>
      </c>
      <c r="E84" s="27" t="s">
        <v>58</v>
      </c>
      <c r="F84" s="28">
        <v>200</v>
      </c>
      <c r="G84" s="28">
        <v>0.1</v>
      </c>
      <c r="H84" s="28">
        <v>0.03</v>
      </c>
      <c r="I84" s="28">
        <v>9.9</v>
      </c>
      <c r="J84" s="28">
        <v>35</v>
      </c>
      <c r="K84" s="29">
        <v>685</v>
      </c>
      <c r="L84" s="28">
        <v>1.87</v>
      </c>
    </row>
    <row r="85" spans="1:12" x14ac:dyDescent="0.25">
      <c r="A85" s="23"/>
      <c r="B85" s="24"/>
      <c r="C85" s="25"/>
      <c r="D85" s="30" t="s">
        <v>31</v>
      </c>
      <c r="E85" s="27" t="s">
        <v>59</v>
      </c>
      <c r="F85" s="28">
        <v>40</v>
      </c>
      <c r="G85" s="28">
        <v>8.3000000000000007</v>
      </c>
      <c r="H85" s="28">
        <v>13.06</v>
      </c>
      <c r="I85" s="28">
        <v>23.58</v>
      </c>
      <c r="J85" s="28">
        <v>247.5</v>
      </c>
      <c r="K85" s="29"/>
      <c r="L85" s="28">
        <v>6.94</v>
      </c>
    </row>
    <row r="86" spans="1:12" x14ac:dyDescent="0.25">
      <c r="A86" s="23"/>
      <c r="B86" s="24"/>
      <c r="C86" s="25"/>
      <c r="D86" s="30" t="s">
        <v>33</v>
      </c>
      <c r="E86" s="27" t="s">
        <v>34</v>
      </c>
      <c r="F86" s="28">
        <v>200</v>
      </c>
      <c r="G86" s="28">
        <v>0.8</v>
      </c>
      <c r="H86" s="28">
        <v>0.6</v>
      </c>
      <c r="I86" s="28">
        <v>20.6</v>
      </c>
      <c r="J86" s="28">
        <v>94</v>
      </c>
      <c r="K86" s="29"/>
      <c r="L86" s="28">
        <v>34.22</v>
      </c>
    </row>
    <row r="87" spans="1:12" x14ac:dyDescent="0.25">
      <c r="A87" s="23"/>
      <c r="B87" s="24"/>
      <c r="C87" s="25"/>
      <c r="D87" s="31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31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2"/>
      <c r="B89" s="33"/>
      <c r="C89" s="34"/>
      <c r="D89" s="35" t="s">
        <v>35</v>
      </c>
      <c r="E89" s="36"/>
      <c r="F89" s="37">
        <f>SUM(F82:F88)</f>
        <v>740</v>
      </c>
      <c r="G89" s="37">
        <f>SUM(G82:G88)</f>
        <v>17.750000000000004</v>
      </c>
      <c r="H89" s="37">
        <f>SUM(H82:H88)</f>
        <v>19.090000000000003</v>
      </c>
      <c r="I89" s="37">
        <f>SUM(I82:I88)</f>
        <v>90.829999999999984</v>
      </c>
      <c r="J89" s="37">
        <f>SUM(J82:J88)</f>
        <v>594.29999999999995</v>
      </c>
      <c r="K89" s="38"/>
      <c r="L89" s="37">
        <f>SUM(L82:L88)</f>
        <v>63.260000000000005</v>
      </c>
    </row>
    <row r="90" spans="1:12" x14ac:dyDescent="0.25">
      <c r="A90" s="39">
        <f>A82</f>
        <v>1</v>
      </c>
      <c r="B90" s="40">
        <f>B82</f>
        <v>5</v>
      </c>
      <c r="C90" s="41" t="s">
        <v>36</v>
      </c>
      <c r="D90" s="30" t="s">
        <v>37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38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39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40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41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42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43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31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31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2"/>
      <c r="B99" s="33"/>
      <c r="C99" s="34"/>
      <c r="D99" s="35" t="s">
        <v>35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 x14ac:dyDescent="0.25">
      <c r="A100" s="42">
        <f>A82</f>
        <v>1</v>
      </c>
      <c r="B100" s="43">
        <f>B82</f>
        <v>5</v>
      </c>
      <c r="C100" s="61" t="s">
        <v>44</v>
      </c>
      <c r="D100" s="61"/>
      <c r="E100" s="44"/>
      <c r="F100" s="45">
        <f>F89+F99</f>
        <v>740</v>
      </c>
      <c r="G100" s="45">
        <f>G89+G99</f>
        <v>17.750000000000004</v>
      </c>
      <c r="H100" s="45">
        <f>H89+H99</f>
        <v>19.090000000000003</v>
      </c>
      <c r="I100" s="45">
        <f>I89+I99</f>
        <v>90.829999999999984</v>
      </c>
      <c r="J100" s="45">
        <f>J89+J99</f>
        <v>594.29999999999995</v>
      </c>
      <c r="K100" s="45"/>
      <c r="L100" s="45">
        <f>L89+L99</f>
        <v>63.260000000000005</v>
      </c>
    </row>
    <row r="101" spans="1:12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60</v>
      </c>
      <c r="F101" s="21">
        <v>205</v>
      </c>
      <c r="G101" s="21">
        <v>18</v>
      </c>
      <c r="H101" s="21">
        <v>13</v>
      </c>
      <c r="I101" s="21">
        <v>59</v>
      </c>
      <c r="J101" s="21">
        <v>400</v>
      </c>
      <c r="K101" s="22"/>
      <c r="L101" s="21">
        <v>43.28</v>
      </c>
    </row>
    <row r="102" spans="1:12" x14ac:dyDescent="0.25">
      <c r="A102" s="23"/>
      <c r="B102" s="24"/>
      <c r="C102" s="25"/>
      <c r="D102" s="26"/>
      <c r="E102" s="49"/>
      <c r="F102" s="28">
        <v>110</v>
      </c>
      <c r="G102" s="28">
        <v>12.51</v>
      </c>
      <c r="H102" s="28">
        <v>13.97</v>
      </c>
      <c r="I102" s="28">
        <v>13.17</v>
      </c>
      <c r="J102" s="28">
        <v>211.86</v>
      </c>
      <c r="K102" s="29"/>
      <c r="L102" s="28">
        <v>21</v>
      </c>
    </row>
    <row r="103" spans="1:12" x14ac:dyDescent="0.25">
      <c r="A103" s="23"/>
      <c r="B103" s="24"/>
      <c r="C103" s="25"/>
      <c r="D103" s="30" t="s">
        <v>30</v>
      </c>
      <c r="E103" s="49" t="s">
        <v>61</v>
      </c>
      <c r="F103" s="28">
        <v>200</v>
      </c>
      <c r="G103" s="28">
        <v>0.1</v>
      </c>
      <c r="H103" s="28">
        <v>0.03</v>
      </c>
      <c r="I103" s="28">
        <v>9.9</v>
      </c>
      <c r="J103" s="28">
        <v>35</v>
      </c>
      <c r="K103" s="29">
        <v>685</v>
      </c>
      <c r="L103" s="28">
        <v>1.87</v>
      </c>
    </row>
    <row r="104" spans="1:12" x14ac:dyDescent="0.25">
      <c r="A104" s="23"/>
      <c r="B104" s="24"/>
      <c r="C104" s="25"/>
      <c r="D104" s="30" t="s">
        <v>31</v>
      </c>
      <c r="E104" s="49" t="s">
        <v>32</v>
      </c>
      <c r="F104" s="28">
        <v>50</v>
      </c>
      <c r="G104" s="28">
        <v>3.95</v>
      </c>
      <c r="H104" s="28">
        <v>0.5</v>
      </c>
      <c r="I104" s="28">
        <v>24.15</v>
      </c>
      <c r="J104" s="28">
        <v>106.8</v>
      </c>
      <c r="K104" s="29"/>
      <c r="L104" s="28">
        <v>4.5</v>
      </c>
    </row>
    <row r="105" spans="1:12" x14ac:dyDescent="0.25">
      <c r="A105" s="23"/>
      <c r="B105" s="24"/>
      <c r="C105" s="25"/>
      <c r="D105" s="30" t="s">
        <v>33</v>
      </c>
      <c r="E105" s="49" t="s">
        <v>62</v>
      </c>
      <c r="F105" s="28">
        <v>100</v>
      </c>
      <c r="G105" s="28">
        <v>5</v>
      </c>
      <c r="H105" s="28">
        <v>13</v>
      </c>
      <c r="I105" s="28">
        <v>58</v>
      </c>
      <c r="J105" s="28">
        <v>370</v>
      </c>
      <c r="K105" s="29"/>
      <c r="L105" s="28">
        <v>20</v>
      </c>
    </row>
    <row r="106" spans="1:12" x14ac:dyDescent="0.25">
      <c r="A106" s="23"/>
      <c r="B106" s="24"/>
      <c r="C106" s="25"/>
      <c r="D106" s="31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31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2"/>
      <c r="B108" s="33"/>
      <c r="C108" s="34"/>
      <c r="D108" s="35" t="s">
        <v>35</v>
      </c>
      <c r="E108" s="36"/>
      <c r="F108" s="37">
        <f>SUM(F101:F107)</f>
        <v>665</v>
      </c>
      <c r="G108" s="37">
        <f>SUM(G101:G107)</f>
        <v>39.56</v>
      </c>
      <c r="H108" s="37">
        <f>SUM(H101:H107)</f>
        <v>40.5</v>
      </c>
      <c r="I108" s="37">
        <f>SUM(I101:I107)</f>
        <v>164.22</v>
      </c>
      <c r="J108" s="37">
        <f>SUM(J101:J107)</f>
        <v>1123.6599999999999</v>
      </c>
      <c r="K108" s="38"/>
      <c r="L108" s="37">
        <f>SUM(L101:L107)</f>
        <v>90.65</v>
      </c>
    </row>
    <row r="109" spans="1:12" x14ac:dyDescent="0.25">
      <c r="A109" s="39">
        <f>A101</f>
        <v>2</v>
      </c>
      <c r="B109" s="40">
        <f>B101</f>
        <v>1</v>
      </c>
      <c r="C109" s="41" t="s">
        <v>36</v>
      </c>
      <c r="D109" s="30" t="s">
        <v>37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39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40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41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42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43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31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31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2"/>
      <c r="B118" s="33"/>
      <c r="C118" s="34"/>
      <c r="D118" s="35" t="s">
        <v>35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 ht="15" customHeight="1" x14ac:dyDescent="0.25">
      <c r="A119" s="42">
        <f>A101</f>
        <v>2</v>
      </c>
      <c r="B119" s="43">
        <f>B101</f>
        <v>1</v>
      </c>
      <c r="C119" s="61" t="s">
        <v>44</v>
      </c>
      <c r="D119" s="61"/>
      <c r="E119" s="44"/>
      <c r="F119" s="45">
        <f>F108+F118</f>
        <v>665</v>
      </c>
      <c r="G119" s="45">
        <f>G108+G118</f>
        <v>39.56</v>
      </c>
      <c r="H119" s="45">
        <f>H108+H118</f>
        <v>40.5</v>
      </c>
      <c r="I119" s="45">
        <f>I108+I118</f>
        <v>164.22</v>
      </c>
      <c r="J119" s="45">
        <f>J108+J118</f>
        <v>1123.6599999999999</v>
      </c>
      <c r="K119" s="45"/>
      <c r="L119" s="45">
        <f>L108+L118</f>
        <v>90.65</v>
      </c>
    </row>
    <row r="120" spans="1:12" x14ac:dyDescent="0.25">
      <c r="A120" s="46">
        <v>2</v>
      </c>
      <c r="B120" s="24">
        <v>2</v>
      </c>
      <c r="C120" s="18" t="s">
        <v>25</v>
      </c>
      <c r="D120" s="19" t="s">
        <v>26</v>
      </c>
      <c r="E120" s="20" t="s">
        <v>63</v>
      </c>
      <c r="F120" s="21">
        <v>200</v>
      </c>
      <c r="G120" s="21">
        <v>8.35</v>
      </c>
      <c r="H120" s="21">
        <v>10.75</v>
      </c>
      <c r="I120" s="21">
        <v>46.8</v>
      </c>
      <c r="J120" s="21">
        <v>318</v>
      </c>
      <c r="K120" s="22"/>
      <c r="L120" s="21">
        <v>13.86</v>
      </c>
    </row>
    <row r="121" spans="1:12" x14ac:dyDescent="0.25">
      <c r="A121" s="46"/>
      <c r="B121" s="24"/>
      <c r="C121" s="25"/>
      <c r="D121" s="31" t="s">
        <v>31</v>
      </c>
      <c r="E121" s="27" t="s">
        <v>64</v>
      </c>
      <c r="F121" s="28">
        <v>40</v>
      </c>
      <c r="G121" s="28">
        <v>2.4</v>
      </c>
      <c r="H121" s="28">
        <v>8.6</v>
      </c>
      <c r="I121" s="28">
        <v>14.6</v>
      </c>
      <c r="J121" s="28">
        <v>146</v>
      </c>
      <c r="K121" s="29">
        <v>1</v>
      </c>
      <c r="L121" s="28">
        <v>6.94</v>
      </c>
    </row>
    <row r="122" spans="1:12" x14ac:dyDescent="0.25">
      <c r="A122" s="46"/>
      <c r="B122" s="24"/>
      <c r="C122" s="25"/>
      <c r="D122" s="30" t="s">
        <v>30</v>
      </c>
      <c r="E122" s="27" t="s">
        <v>65</v>
      </c>
      <c r="F122" s="28">
        <v>200</v>
      </c>
      <c r="G122" s="28">
        <v>2.9</v>
      </c>
      <c r="H122" s="28">
        <v>2.8</v>
      </c>
      <c r="I122" s="28">
        <v>14.9</v>
      </c>
      <c r="J122" s="28">
        <v>94</v>
      </c>
      <c r="K122" s="29">
        <v>692</v>
      </c>
      <c r="L122" s="28">
        <v>11</v>
      </c>
    </row>
    <row r="123" spans="1:12" x14ac:dyDescent="0.25">
      <c r="A123" s="46"/>
      <c r="B123" s="24"/>
      <c r="C123" s="25"/>
      <c r="D123" s="30" t="s">
        <v>31</v>
      </c>
      <c r="E123" s="27" t="s">
        <v>32</v>
      </c>
      <c r="F123" s="28">
        <v>50</v>
      </c>
      <c r="G123" s="28">
        <v>3.95</v>
      </c>
      <c r="H123" s="28">
        <v>0.5</v>
      </c>
      <c r="I123" s="28">
        <v>24.15</v>
      </c>
      <c r="J123" s="28">
        <v>106.8</v>
      </c>
      <c r="K123" s="29"/>
      <c r="L123" s="28">
        <v>4.5</v>
      </c>
    </row>
    <row r="124" spans="1:12" x14ac:dyDescent="0.25">
      <c r="A124" s="46"/>
      <c r="B124" s="24"/>
      <c r="C124" s="25"/>
      <c r="D124" s="30" t="s">
        <v>33</v>
      </c>
      <c r="E124" s="27" t="s">
        <v>66</v>
      </c>
      <c r="F124" s="28">
        <v>220</v>
      </c>
      <c r="G124" s="28">
        <v>1</v>
      </c>
      <c r="H124" s="28">
        <v>0</v>
      </c>
      <c r="I124" s="28">
        <v>23</v>
      </c>
      <c r="J124" s="28">
        <v>104</v>
      </c>
      <c r="K124" s="29"/>
      <c r="L124" s="28">
        <v>56.89</v>
      </c>
    </row>
    <row r="125" spans="1:12" x14ac:dyDescent="0.25">
      <c r="A125" s="46"/>
      <c r="B125" s="24"/>
      <c r="C125" s="25"/>
      <c r="D125" s="31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6"/>
      <c r="B126" s="24"/>
      <c r="C126" s="25"/>
      <c r="D126" s="31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7"/>
      <c r="B127" s="33"/>
      <c r="C127" s="34"/>
      <c r="D127" s="35" t="s">
        <v>35</v>
      </c>
      <c r="E127" s="36"/>
      <c r="F127" s="37">
        <f>SUM(F120:F126)</f>
        <v>710</v>
      </c>
      <c r="G127" s="37">
        <f>SUM(G120:G126)</f>
        <v>18.600000000000001</v>
      </c>
      <c r="H127" s="37">
        <f>SUM(H120:H126)</f>
        <v>22.650000000000002</v>
      </c>
      <c r="I127" s="37">
        <f>SUM(I120:I126)</f>
        <v>123.44999999999999</v>
      </c>
      <c r="J127" s="37">
        <f>SUM(J120:J126)</f>
        <v>768.8</v>
      </c>
      <c r="K127" s="38"/>
      <c r="L127" s="37">
        <f>SUM(L120:L126)</f>
        <v>93.19</v>
      </c>
    </row>
    <row r="128" spans="1:12" x14ac:dyDescent="0.25">
      <c r="A128" s="40">
        <f>A120</f>
        <v>2</v>
      </c>
      <c r="B128" s="40">
        <f>B120</f>
        <v>2</v>
      </c>
      <c r="C128" s="41" t="s">
        <v>36</v>
      </c>
      <c r="D128" s="30" t="s">
        <v>37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6"/>
      <c r="B129" s="24"/>
      <c r="C129" s="25"/>
      <c r="D129" s="30" t="s">
        <v>38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6"/>
      <c r="B130" s="24"/>
      <c r="C130" s="25"/>
      <c r="D130" s="30" t="s">
        <v>39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6"/>
      <c r="B131" s="24"/>
      <c r="C131" s="25"/>
      <c r="D131" s="30" t="s">
        <v>40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6"/>
      <c r="B132" s="24"/>
      <c r="C132" s="25"/>
      <c r="D132" s="30" t="s">
        <v>41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6"/>
      <c r="B133" s="24"/>
      <c r="C133" s="25"/>
      <c r="D133" s="30" t="s">
        <v>42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6"/>
      <c r="B134" s="24"/>
      <c r="C134" s="25"/>
      <c r="D134" s="30" t="s">
        <v>43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6"/>
      <c r="B135" s="24"/>
      <c r="C135" s="25"/>
      <c r="D135" s="31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6"/>
      <c r="B136" s="24"/>
      <c r="C136" s="25"/>
      <c r="D136" s="31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7"/>
      <c r="B137" s="33"/>
      <c r="C137" s="34"/>
      <c r="D137" s="35" t="s">
        <v>35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 ht="15" customHeight="1" x14ac:dyDescent="0.25">
      <c r="A138" s="48">
        <f>A120</f>
        <v>2</v>
      </c>
      <c r="B138" s="48">
        <f>B120</f>
        <v>2</v>
      </c>
      <c r="C138" s="61" t="s">
        <v>44</v>
      </c>
      <c r="D138" s="61"/>
      <c r="E138" s="44"/>
      <c r="F138" s="45">
        <f>F127+F137</f>
        <v>710</v>
      </c>
      <c r="G138" s="45">
        <f>G127+G137</f>
        <v>18.600000000000001</v>
      </c>
      <c r="H138" s="45">
        <f>H127+H137</f>
        <v>22.650000000000002</v>
      </c>
      <c r="I138" s="45">
        <f>I127+I137</f>
        <v>123.44999999999999</v>
      </c>
      <c r="J138" s="45">
        <f>J127+J137</f>
        <v>768.8</v>
      </c>
      <c r="K138" s="45"/>
      <c r="L138" s="45">
        <f>L127+L137</f>
        <v>93.19</v>
      </c>
    </row>
    <row r="139" spans="1:12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67</v>
      </c>
      <c r="F139" s="21">
        <v>215</v>
      </c>
      <c r="G139" s="21">
        <v>10.1</v>
      </c>
      <c r="H139" s="21">
        <v>6.3</v>
      </c>
      <c r="I139" s="21">
        <v>41.7</v>
      </c>
      <c r="J139" s="21">
        <v>268</v>
      </c>
      <c r="K139" s="22"/>
      <c r="L139" s="21">
        <v>7.4</v>
      </c>
    </row>
    <row r="140" spans="1:12" x14ac:dyDescent="0.25">
      <c r="A140" s="23"/>
      <c r="B140" s="24"/>
      <c r="C140" s="25"/>
      <c r="D140" s="26" t="s">
        <v>26</v>
      </c>
      <c r="E140" s="27" t="s">
        <v>68</v>
      </c>
      <c r="F140" s="28">
        <v>100</v>
      </c>
      <c r="G140" s="28">
        <v>12.51</v>
      </c>
      <c r="H140" s="28">
        <v>13.97</v>
      </c>
      <c r="I140" s="28">
        <v>13.17</v>
      </c>
      <c r="J140" s="28">
        <v>211.86</v>
      </c>
      <c r="K140" s="29"/>
      <c r="L140" s="28">
        <v>20</v>
      </c>
    </row>
    <row r="141" spans="1:12" x14ac:dyDescent="0.25">
      <c r="A141" s="23"/>
      <c r="B141" s="24"/>
      <c r="C141" s="25"/>
      <c r="D141" s="30" t="s">
        <v>30</v>
      </c>
      <c r="E141" s="27" t="s">
        <v>69</v>
      </c>
      <c r="F141" s="28">
        <v>200</v>
      </c>
      <c r="G141" s="28">
        <v>1</v>
      </c>
      <c r="H141" s="28">
        <v>0.05</v>
      </c>
      <c r="I141" s="28">
        <v>27.5</v>
      </c>
      <c r="J141" s="28">
        <v>110</v>
      </c>
      <c r="K141" s="29"/>
      <c r="L141" s="28">
        <v>5.91</v>
      </c>
    </row>
    <row r="142" spans="1:12" ht="15.75" customHeight="1" x14ac:dyDescent="0.25">
      <c r="A142" s="23"/>
      <c r="B142" s="24"/>
      <c r="C142" s="25"/>
      <c r="D142" s="30" t="s">
        <v>31</v>
      </c>
      <c r="E142" s="27" t="s">
        <v>32</v>
      </c>
      <c r="F142" s="28">
        <v>50</v>
      </c>
      <c r="G142" s="28">
        <v>3.95</v>
      </c>
      <c r="H142" s="28">
        <v>0.5</v>
      </c>
      <c r="I142" s="28">
        <v>24.15</v>
      </c>
      <c r="J142" s="28">
        <v>106.8</v>
      </c>
      <c r="K142" s="29"/>
      <c r="L142" s="28">
        <v>4.5</v>
      </c>
    </row>
    <row r="143" spans="1:12" x14ac:dyDescent="0.25">
      <c r="A143" s="23"/>
      <c r="B143" s="24"/>
      <c r="C143" s="25"/>
      <c r="D143" s="30" t="s">
        <v>33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31" t="s">
        <v>37</v>
      </c>
      <c r="E144" s="27" t="s">
        <v>70</v>
      </c>
      <c r="F144" s="28">
        <v>100</v>
      </c>
      <c r="G144" s="28">
        <v>1.1000000000000001</v>
      </c>
      <c r="H144" s="28">
        <v>0.2</v>
      </c>
      <c r="I144" s="28">
        <v>3.8</v>
      </c>
      <c r="J144" s="28">
        <v>24</v>
      </c>
      <c r="K144" s="29"/>
      <c r="L144" s="28"/>
    </row>
    <row r="145" spans="1:12" x14ac:dyDescent="0.25">
      <c r="A145" s="23"/>
      <c r="B145" s="24"/>
      <c r="C145" s="25"/>
      <c r="D145" s="31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2"/>
      <c r="B146" s="33"/>
      <c r="C146" s="34"/>
      <c r="D146" s="35" t="s">
        <v>35</v>
      </c>
      <c r="E146" s="36"/>
      <c r="F146" s="37">
        <f>SUM(F139:F145)</f>
        <v>665</v>
      </c>
      <c r="G146" s="37">
        <f>SUM(G139:G145)</f>
        <v>28.66</v>
      </c>
      <c r="H146" s="37">
        <f>SUM(H139:H145)</f>
        <v>21.02</v>
      </c>
      <c r="I146" s="37">
        <f>SUM(I139:I145)</f>
        <v>110.32000000000001</v>
      </c>
      <c r="J146" s="37">
        <f>SUM(J139:J145)</f>
        <v>720.66</v>
      </c>
      <c r="K146" s="38"/>
      <c r="L146" s="37">
        <f>SUM(L139:L145)</f>
        <v>37.81</v>
      </c>
    </row>
    <row r="147" spans="1:12" x14ac:dyDescent="0.25">
      <c r="A147" s="39">
        <f>A139</f>
        <v>2</v>
      </c>
      <c r="B147" s="40">
        <f>B139</f>
        <v>3</v>
      </c>
      <c r="C147" s="41" t="s">
        <v>36</v>
      </c>
      <c r="D147" s="30" t="s">
        <v>37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38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39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40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41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42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43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1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1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2"/>
      <c r="B156" s="33"/>
      <c r="C156" s="34"/>
      <c r="D156" s="35" t="s">
        <v>35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 ht="15" customHeight="1" x14ac:dyDescent="0.25">
      <c r="A157" s="42">
        <f>A139</f>
        <v>2</v>
      </c>
      <c r="B157" s="43">
        <f>B139</f>
        <v>3</v>
      </c>
      <c r="C157" s="61" t="s">
        <v>44</v>
      </c>
      <c r="D157" s="61"/>
      <c r="E157" s="44"/>
      <c r="F157" s="45">
        <f>F146+F156</f>
        <v>665</v>
      </c>
      <c r="G157" s="45">
        <f>G146+G156</f>
        <v>28.66</v>
      </c>
      <c r="H157" s="45">
        <f>H146+H156</f>
        <v>21.02</v>
      </c>
      <c r="I157" s="45">
        <f>I146+I156</f>
        <v>110.32000000000001</v>
      </c>
      <c r="J157" s="45">
        <f>J146+J156</f>
        <v>720.66</v>
      </c>
      <c r="K157" s="45"/>
      <c r="L157" s="45">
        <f>L146+L156</f>
        <v>37.81</v>
      </c>
    </row>
    <row r="158" spans="1:12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71</v>
      </c>
      <c r="F158" s="21">
        <v>206</v>
      </c>
      <c r="G158" s="21">
        <v>4.1100000000000003</v>
      </c>
      <c r="H158" s="21">
        <v>7</v>
      </c>
      <c r="I158" s="21">
        <v>26</v>
      </c>
      <c r="J158" s="21">
        <v>186.66</v>
      </c>
      <c r="K158" s="22">
        <v>520</v>
      </c>
      <c r="L158" s="21">
        <v>11.68</v>
      </c>
    </row>
    <row r="159" spans="1:12" x14ac:dyDescent="0.25">
      <c r="A159" s="23"/>
      <c r="B159" s="24"/>
      <c r="C159" s="25"/>
      <c r="D159" s="26" t="s">
        <v>26</v>
      </c>
      <c r="E159" s="27" t="s">
        <v>54</v>
      </c>
      <c r="F159" s="28">
        <v>175</v>
      </c>
      <c r="G159" s="28">
        <v>22.5</v>
      </c>
      <c r="H159" s="28">
        <v>19.899999999999999</v>
      </c>
      <c r="I159" s="28">
        <v>7</v>
      </c>
      <c r="J159" s="28">
        <v>298</v>
      </c>
      <c r="K159" s="29"/>
      <c r="L159" s="28">
        <v>24.68</v>
      </c>
    </row>
    <row r="160" spans="1:12" x14ac:dyDescent="0.25">
      <c r="A160" s="23"/>
      <c r="B160" s="24"/>
      <c r="C160" s="25"/>
      <c r="D160" s="30" t="s">
        <v>30</v>
      </c>
      <c r="E160" s="27" t="s">
        <v>55</v>
      </c>
      <c r="F160" s="28">
        <v>200</v>
      </c>
      <c r="G160" s="28">
        <v>0.2</v>
      </c>
      <c r="H160" s="28">
        <v>0.04</v>
      </c>
      <c r="I160" s="28">
        <v>10.199999999999999</v>
      </c>
      <c r="J160" s="28">
        <v>41</v>
      </c>
      <c r="K160" s="29">
        <v>639</v>
      </c>
      <c r="L160" s="28">
        <v>2.87</v>
      </c>
    </row>
    <row r="161" spans="1:12" x14ac:dyDescent="0.25">
      <c r="A161" s="23"/>
      <c r="B161" s="24"/>
      <c r="C161" s="25"/>
      <c r="D161" s="30" t="s">
        <v>31</v>
      </c>
      <c r="E161" s="27" t="s">
        <v>32</v>
      </c>
      <c r="F161" s="28">
        <v>50</v>
      </c>
      <c r="G161" s="28">
        <v>3.95</v>
      </c>
      <c r="H161" s="28">
        <v>0.5</v>
      </c>
      <c r="I161" s="28">
        <v>24.15</v>
      </c>
      <c r="J161" s="28">
        <v>106.8</v>
      </c>
      <c r="K161" s="29"/>
      <c r="L161" s="28">
        <v>4.5</v>
      </c>
    </row>
    <row r="162" spans="1:12" x14ac:dyDescent="0.25">
      <c r="A162" s="23"/>
      <c r="B162" s="24"/>
      <c r="C162" s="25"/>
      <c r="D162" s="30" t="s">
        <v>33</v>
      </c>
      <c r="E162" s="27" t="s">
        <v>72</v>
      </c>
      <c r="F162" s="28">
        <v>220</v>
      </c>
      <c r="G162" s="28">
        <v>1</v>
      </c>
      <c r="H162" s="28">
        <v>0</v>
      </c>
      <c r="I162" s="28">
        <v>23</v>
      </c>
      <c r="J162" s="28">
        <v>104</v>
      </c>
      <c r="K162" s="29"/>
      <c r="L162" s="28">
        <v>64.150000000000006</v>
      </c>
    </row>
    <row r="163" spans="1:12" x14ac:dyDescent="0.25">
      <c r="A163" s="23"/>
      <c r="B163" s="24"/>
      <c r="C163" s="25"/>
      <c r="D163" s="31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31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2"/>
      <c r="B165" s="33"/>
      <c r="C165" s="34"/>
      <c r="D165" s="35" t="s">
        <v>35</v>
      </c>
      <c r="E165" s="36"/>
      <c r="F165" s="37">
        <f>SUM(F158:F164)</f>
        <v>851</v>
      </c>
      <c r="G165" s="37">
        <f>SUM(G158:G164)</f>
        <v>31.759999999999998</v>
      </c>
      <c r="H165" s="37">
        <f>SUM(H158:H164)</f>
        <v>27.439999999999998</v>
      </c>
      <c r="I165" s="37">
        <f>SUM(I158:I164)</f>
        <v>90.35</v>
      </c>
      <c r="J165" s="37">
        <f>SUM(J158:J164)</f>
        <v>736.45999999999992</v>
      </c>
      <c r="K165" s="38"/>
      <c r="L165" s="37">
        <f>SUM(L158:L164)</f>
        <v>107.88</v>
      </c>
    </row>
    <row r="166" spans="1:12" x14ac:dyDescent="0.25">
      <c r="A166" s="39">
        <f>A158</f>
        <v>2</v>
      </c>
      <c r="B166" s="40">
        <f>B158</f>
        <v>4</v>
      </c>
      <c r="C166" s="41" t="s">
        <v>36</v>
      </c>
      <c r="D166" s="30" t="s">
        <v>37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38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39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40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41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42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43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1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31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2"/>
      <c r="B175" s="33"/>
      <c r="C175" s="34"/>
      <c r="D175" s="35" t="s">
        <v>35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 ht="15" customHeight="1" x14ac:dyDescent="0.25">
      <c r="A176" s="42">
        <f>A158</f>
        <v>2</v>
      </c>
      <c r="B176" s="43">
        <f>B158</f>
        <v>4</v>
      </c>
      <c r="C176" s="61" t="s">
        <v>44</v>
      </c>
      <c r="D176" s="61"/>
      <c r="E176" s="44"/>
      <c r="F176" s="45">
        <f>F165+F175</f>
        <v>851</v>
      </c>
      <c r="G176" s="45">
        <f>G165+G175</f>
        <v>31.759999999999998</v>
      </c>
      <c r="H176" s="45">
        <f>H165+H175</f>
        <v>27.439999999999998</v>
      </c>
      <c r="I176" s="45">
        <f>I165+I175</f>
        <v>90.35</v>
      </c>
      <c r="J176" s="45">
        <f>J165+J175</f>
        <v>736.45999999999992</v>
      </c>
      <c r="K176" s="45"/>
      <c r="L176" s="45">
        <f>L165+L175</f>
        <v>107.88</v>
      </c>
    </row>
    <row r="177" spans="1:12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73</v>
      </c>
      <c r="F177" s="21">
        <v>250</v>
      </c>
      <c r="G177" s="21">
        <v>8</v>
      </c>
      <c r="H177" s="21">
        <v>4.4000000000000004</v>
      </c>
      <c r="I177" s="21">
        <v>31.85</v>
      </c>
      <c r="J177" s="21">
        <v>201.5</v>
      </c>
      <c r="K177" s="22"/>
      <c r="L177" s="21">
        <v>13.52</v>
      </c>
    </row>
    <row r="178" spans="1:12" x14ac:dyDescent="0.25">
      <c r="A178" s="23"/>
      <c r="B178" s="24"/>
      <c r="C178" s="25"/>
      <c r="D178" s="31" t="s">
        <v>31</v>
      </c>
      <c r="E178" s="27" t="s">
        <v>74</v>
      </c>
      <c r="F178" s="28">
        <v>30</v>
      </c>
      <c r="G178" s="28">
        <v>1.56</v>
      </c>
      <c r="H178" s="28">
        <v>1.92</v>
      </c>
      <c r="I178" s="28">
        <v>21.3</v>
      </c>
      <c r="J178" s="28">
        <v>108.9</v>
      </c>
      <c r="K178" s="29"/>
      <c r="L178" s="28">
        <v>13</v>
      </c>
    </row>
    <row r="179" spans="1:12" x14ac:dyDescent="0.25">
      <c r="A179" s="23"/>
      <c r="B179" s="24"/>
      <c r="C179" s="25"/>
      <c r="D179" s="30" t="s">
        <v>30</v>
      </c>
      <c r="E179" s="27" t="s">
        <v>75</v>
      </c>
      <c r="F179" s="28">
        <v>200</v>
      </c>
      <c r="G179" s="28">
        <v>0.6</v>
      </c>
      <c r="H179" s="28">
        <v>0.4</v>
      </c>
      <c r="I179" s="28">
        <v>32.6</v>
      </c>
      <c r="J179" s="28">
        <v>140</v>
      </c>
      <c r="K179" s="29"/>
      <c r="L179" s="28">
        <v>12.57</v>
      </c>
    </row>
    <row r="180" spans="1:12" x14ac:dyDescent="0.25">
      <c r="A180" s="23"/>
      <c r="B180" s="24"/>
      <c r="C180" s="25"/>
      <c r="D180" s="30" t="s">
        <v>31</v>
      </c>
      <c r="E180" s="27" t="s">
        <v>32</v>
      </c>
      <c r="F180" s="28">
        <v>50</v>
      </c>
      <c r="G180" s="28">
        <v>3.95</v>
      </c>
      <c r="H180" s="28">
        <v>0.5</v>
      </c>
      <c r="I180" s="28">
        <v>24.15</v>
      </c>
      <c r="J180" s="28">
        <v>106.8</v>
      </c>
      <c r="K180" s="29"/>
      <c r="L180" s="28">
        <v>4.5</v>
      </c>
    </row>
    <row r="181" spans="1:12" x14ac:dyDescent="0.25">
      <c r="A181" s="23"/>
      <c r="B181" s="24"/>
      <c r="C181" s="25"/>
      <c r="D181" s="30" t="s">
        <v>33</v>
      </c>
      <c r="E181" s="27" t="s">
        <v>34</v>
      </c>
      <c r="F181" s="28">
        <v>200</v>
      </c>
      <c r="G181" s="28">
        <v>0.8</v>
      </c>
      <c r="H181" s="28">
        <v>0.6</v>
      </c>
      <c r="I181" s="28">
        <v>20.6</v>
      </c>
      <c r="J181" s="28">
        <v>94</v>
      </c>
      <c r="K181" s="29"/>
      <c r="L181" s="28">
        <v>34.22</v>
      </c>
    </row>
    <row r="182" spans="1:12" x14ac:dyDescent="0.25">
      <c r="A182" s="23"/>
      <c r="B182" s="24"/>
      <c r="C182" s="25"/>
      <c r="D182" s="31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31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2"/>
      <c r="B184" s="33"/>
      <c r="C184" s="34"/>
      <c r="D184" s="35" t="s">
        <v>35</v>
      </c>
      <c r="E184" s="36"/>
      <c r="F184" s="37">
        <f>SUM(F177:F183)</f>
        <v>730</v>
      </c>
      <c r="G184" s="37">
        <f>SUM(G177:G183)</f>
        <v>14.91</v>
      </c>
      <c r="H184" s="37">
        <f>SUM(H177:H183)</f>
        <v>7.82</v>
      </c>
      <c r="I184" s="37">
        <f>SUM(I177:I183)</f>
        <v>130.5</v>
      </c>
      <c r="J184" s="37">
        <f>SUM(J177:J183)</f>
        <v>651.19999999999993</v>
      </c>
      <c r="K184" s="38"/>
      <c r="L184" s="37">
        <f>SUM(L177:L183)</f>
        <v>77.81</v>
      </c>
    </row>
    <row r="185" spans="1:12" x14ac:dyDescent="0.25">
      <c r="A185" s="39">
        <f>A177</f>
        <v>2</v>
      </c>
      <c r="B185" s="40">
        <f>B177</f>
        <v>5</v>
      </c>
      <c r="C185" s="41" t="s">
        <v>36</v>
      </c>
      <c r="D185" s="30" t="s">
        <v>37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38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39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40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41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42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43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1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31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2"/>
      <c r="B194" s="33"/>
      <c r="C194" s="34"/>
      <c r="D194" s="35" t="s">
        <v>35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 ht="15" customHeight="1" x14ac:dyDescent="0.25">
      <c r="A195" s="42">
        <f>A177</f>
        <v>2</v>
      </c>
      <c r="B195" s="43">
        <f>B177</f>
        <v>5</v>
      </c>
      <c r="C195" s="61" t="s">
        <v>44</v>
      </c>
      <c r="D195" s="61"/>
      <c r="E195" s="44"/>
      <c r="F195" s="45">
        <f>F184+F194</f>
        <v>730</v>
      </c>
      <c r="G195" s="45">
        <f>G184+G194</f>
        <v>14.91</v>
      </c>
      <c r="H195" s="45">
        <f>H184+H194</f>
        <v>7.82</v>
      </c>
      <c r="I195" s="45">
        <f>I184+I194</f>
        <v>130.5</v>
      </c>
      <c r="J195" s="45">
        <f>J184+J194</f>
        <v>651.19999999999993</v>
      </c>
      <c r="K195" s="45"/>
      <c r="L195" s="45">
        <f>L184+L194</f>
        <v>77.81</v>
      </c>
    </row>
    <row r="196" spans="1:12" ht="12.75" customHeight="1" x14ac:dyDescent="0.25">
      <c r="A196" s="50"/>
      <c r="B196" s="51"/>
      <c r="C196" s="62" t="s">
        <v>76</v>
      </c>
      <c r="D196" s="62"/>
      <c r="E196" s="62"/>
      <c r="F196" s="52">
        <f>(F24+F43+F62+F81+F100+F119+F138+F157+F176+F195)/(IF(F24=0,0,1)+IF(F43=0,0,1)+IF(F62=0,0,1)+IF(F81=0,0,1)+IF(F100=0,0,1)+IF(F119=0,0,1)+IF(F138=0,0,1)+IF(F157=0,0,1)+IF(F176=0,0,1)+IF(F195=0,0,1))</f>
        <v>746.9</v>
      </c>
      <c r="G196" s="52">
        <f>(G24+G43+G62+G81+G100+G119+G138+G157+G176+G195)/(IF(G24=0,0,1)+IF(G43=0,0,1)+IF(G62=0,0,1)+IF(G81=0,0,1)+IF(G100=0,0,1)+IF(G119=0,0,1)+IF(G138=0,0,1)+IF(G157=0,0,1)+IF(G176=0,0,1)+IF(G195=0,0,1))</f>
        <v>26.764999999999997</v>
      </c>
      <c r="H196" s="52">
        <f>(H24+H43+H62+H81+H100+H119+H138+H157+H176+H195)/(IF(H24=0,0,1)+IF(H43=0,0,1)+IF(H62=0,0,1)+IF(H81=0,0,1)+IF(H100=0,0,1)+IF(H119=0,0,1)+IF(H138=0,0,1)+IF(H157=0,0,1)+IF(H176=0,0,1)+IF(H195=0,0,1))</f>
        <v>25.081000000000003</v>
      </c>
      <c r="I196" s="52">
        <f>(I24+I43+I62+I81+I100+I119+I138+I157+I176+I195)/(IF(I24=0,0,1)+IF(I43=0,0,1)+IF(I62=0,0,1)+IF(I81=0,0,1)+IF(I100=0,0,1)+IF(I119=0,0,1)+IF(I138=0,0,1)+IF(I157=0,0,1)+IF(I176=0,0,1)+IF(I195=0,0,1))</f>
        <v>116.39200000000001</v>
      </c>
      <c r="J196" s="52">
        <f>(J24+J43+J62+J81+J100+J119+J138+J157+J176+J195)/(IF(J24=0,0,1)+IF(J43=0,0,1)+IF(J62=0,0,1)+IF(J81=0,0,1)+IF(J100=0,0,1)+IF(J119=0,0,1)+IF(J138=0,0,1)+IF(J157=0,0,1)+IF(J176=0,0,1)+IF(J195=0,0,1))</f>
        <v>784.24900000000002</v>
      </c>
      <c r="K196" s="52"/>
      <c r="L196" s="52">
        <f>(L24+L43+L62+L81+L100+L119+L138+L157+L176+L195)/(IF(L24=0,0,1)+IF(L43=0,0,1)+IF(L62=0,0,1)+IF(L81=0,0,1)+IF(L100=0,0,1)+IF(L119=0,0,1)+IF(L138=0,0,1)+IF(L157=0,0,1)+IF(L176=0,0,1)+IF(L195=0,0,1))</f>
        <v>77.992000000000004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76"/>
  <sheetViews>
    <sheetView tabSelected="1" zoomScaleNormal="100" workbookViewId="0">
      <selection activeCell="E54" sqref="E54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 x14ac:dyDescent="0.25">
      <c r="A1" s="2" t="s">
        <v>0</v>
      </c>
      <c r="C1" s="63" t="s">
        <v>1</v>
      </c>
      <c r="D1" s="63"/>
      <c r="E1" s="63"/>
      <c r="F1" s="3" t="s">
        <v>2</v>
      </c>
      <c r="G1" s="1" t="s">
        <v>3</v>
      </c>
      <c r="H1" s="64" t="s">
        <v>82</v>
      </c>
      <c r="I1" s="64"/>
      <c r="J1" s="64"/>
      <c r="K1" s="64"/>
    </row>
    <row r="2" spans="1:12" ht="18.75" x14ac:dyDescent="0.25">
      <c r="A2" s="4" t="s">
        <v>5</v>
      </c>
      <c r="C2" s="1"/>
      <c r="G2" s="1" t="s">
        <v>6</v>
      </c>
      <c r="H2" s="64" t="s">
        <v>83</v>
      </c>
      <c r="I2" s="64"/>
      <c r="J2" s="64"/>
      <c r="K2" s="64"/>
    </row>
    <row r="3" spans="1:12" s="1" customFormat="1" ht="17.25" customHeight="1" x14ac:dyDescent="0.2">
      <c r="A3" s="5" t="s">
        <v>7</v>
      </c>
      <c r="D3" s="6"/>
      <c r="E3" s="7" t="s">
        <v>100</v>
      </c>
      <c r="G3" s="1" t="s">
        <v>9</v>
      </c>
      <c r="H3" s="8">
        <v>9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10</v>
      </c>
      <c r="I4" s="11" t="s">
        <v>11</v>
      </c>
      <c r="J4" s="11" t="s">
        <v>12</v>
      </c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customHeight="1" thickBot="1" x14ac:dyDescent="0.3">
      <c r="A6" s="68">
        <v>1</v>
      </c>
      <c r="B6" s="71" t="s">
        <v>84</v>
      </c>
      <c r="C6" s="18" t="s">
        <v>25</v>
      </c>
      <c r="D6" s="19" t="s">
        <v>26</v>
      </c>
      <c r="E6" s="20" t="s">
        <v>77</v>
      </c>
      <c r="F6" s="21">
        <v>215</v>
      </c>
      <c r="G6" s="21">
        <v>12.5</v>
      </c>
      <c r="H6" s="21">
        <v>19.7</v>
      </c>
      <c r="I6" s="21">
        <v>35.1</v>
      </c>
      <c r="J6" s="21">
        <v>373</v>
      </c>
      <c r="K6" s="22">
        <v>333</v>
      </c>
      <c r="L6" s="21">
        <v>19.059999999999999</v>
      </c>
    </row>
    <row r="7" spans="1:12" x14ac:dyDescent="0.25">
      <c r="A7" s="69"/>
      <c r="B7" s="72"/>
      <c r="C7" s="25"/>
      <c r="D7" s="26" t="s">
        <v>28</v>
      </c>
      <c r="E7" s="27" t="s">
        <v>78</v>
      </c>
      <c r="F7" s="28">
        <v>120</v>
      </c>
      <c r="G7" s="28">
        <v>21.6</v>
      </c>
      <c r="H7" s="28">
        <v>17.5</v>
      </c>
      <c r="I7" s="28">
        <v>17.399999999999999</v>
      </c>
      <c r="J7" s="28">
        <v>315</v>
      </c>
      <c r="K7" s="29">
        <v>451</v>
      </c>
      <c r="L7" s="28">
        <v>38</v>
      </c>
    </row>
    <row r="8" spans="1:12" x14ac:dyDescent="0.25">
      <c r="A8" s="69"/>
      <c r="B8" s="72"/>
      <c r="C8" s="25"/>
      <c r="D8" s="30" t="s">
        <v>30</v>
      </c>
      <c r="E8" s="27" t="s">
        <v>79</v>
      </c>
      <c r="F8" s="28">
        <v>200</v>
      </c>
      <c r="G8" s="28">
        <v>0.6</v>
      </c>
      <c r="H8" s="28">
        <v>0.4</v>
      </c>
      <c r="I8" s="28">
        <v>20.2</v>
      </c>
      <c r="J8" s="28">
        <v>113</v>
      </c>
      <c r="K8" s="29"/>
      <c r="L8" s="28">
        <v>13</v>
      </c>
    </row>
    <row r="9" spans="1:12" x14ac:dyDescent="0.25">
      <c r="A9" s="69"/>
      <c r="B9" s="72"/>
      <c r="C9" s="25"/>
      <c r="D9" s="30" t="s">
        <v>31</v>
      </c>
      <c r="E9" s="27" t="s">
        <v>32</v>
      </c>
      <c r="F9" s="28">
        <v>50</v>
      </c>
      <c r="G9" s="28">
        <v>3.95</v>
      </c>
      <c r="H9" s="28">
        <v>0.5</v>
      </c>
      <c r="I9" s="28">
        <v>24.15</v>
      </c>
      <c r="J9" s="28">
        <v>106.8</v>
      </c>
      <c r="K9" s="29"/>
      <c r="L9" s="28">
        <v>4.9000000000000004</v>
      </c>
    </row>
    <row r="10" spans="1:12" ht="15.75" customHeight="1" x14ac:dyDescent="0.25">
      <c r="A10" s="69"/>
      <c r="B10" s="72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ht="19.5" customHeight="1" x14ac:dyDescent="0.25">
      <c r="A11" s="69"/>
      <c r="B11" s="72"/>
      <c r="C11" s="34"/>
      <c r="D11" s="35" t="s">
        <v>35</v>
      </c>
      <c r="E11" s="36"/>
      <c r="F11" s="37">
        <f>SUM(F6:F10)</f>
        <v>585</v>
      </c>
      <c r="G11" s="37">
        <f>SUM(G6:G10)</f>
        <v>38.650000000000006</v>
      </c>
      <c r="H11" s="37">
        <f>SUM(H6:H10)</f>
        <v>38.1</v>
      </c>
      <c r="I11" s="37">
        <f>SUM(I6:I10)</f>
        <v>96.85</v>
      </c>
      <c r="J11" s="37">
        <f>SUM(J6:J10)</f>
        <v>907.8</v>
      </c>
      <c r="K11" s="38"/>
      <c r="L11" s="37">
        <f>SUM(L6:L10)</f>
        <v>74.960000000000008</v>
      </c>
    </row>
    <row r="12" spans="1:12" ht="14.25" customHeight="1" x14ac:dyDescent="0.25">
      <c r="A12" s="69"/>
      <c r="B12" s="72"/>
      <c r="C12" s="59" t="s">
        <v>99</v>
      </c>
      <c r="D12" s="60"/>
      <c r="E12" s="27"/>
      <c r="F12" s="28"/>
      <c r="G12" s="28"/>
      <c r="H12" s="28"/>
      <c r="I12" s="28"/>
      <c r="J12" s="28"/>
      <c r="K12" s="29"/>
      <c r="L12" s="28"/>
    </row>
    <row r="13" spans="1:12" hidden="1" x14ac:dyDescent="0.25">
      <c r="A13" s="69"/>
      <c r="B13" s="72"/>
      <c r="C13" s="25"/>
      <c r="D13" s="30" t="s">
        <v>38</v>
      </c>
      <c r="E13" s="27"/>
      <c r="F13" s="28"/>
      <c r="G13" s="28"/>
      <c r="H13" s="28"/>
      <c r="I13" s="28"/>
      <c r="J13" s="28"/>
      <c r="K13" s="29"/>
      <c r="L13" s="28"/>
    </row>
    <row r="14" spans="1:12" hidden="1" x14ac:dyDescent="0.25">
      <c r="A14" s="69"/>
      <c r="B14" s="72"/>
      <c r="C14" s="25"/>
      <c r="D14" s="30" t="s">
        <v>39</v>
      </c>
      <c r="E14" s="27"/>
      <c r="F14" s="28"/>
      <c r="G14" s="28"/>
      <c r="H14" s="28"/>
      <c r="I14" s="28"/>
      <c r="J14" s="28"/>
      <c r="K14" s="29"/>
      <c r="L14" s="28"/>
    </row>
    <row r="15" spans="1:12" hidden="1" x14ac:dyDescent="0.25">
      <c r="A15" s="69"/>
      <c r="B15" s="72"/>
      <c r="C15" s="25"/>
      <c r="D15" s="30" t="s">
        <v>40</v>
      </c>
      <c r="E15" s="27"/>
      <c r="F15" s="28"/>
      <c r="G15" s="28"/>
      <c r="H15" s="28"/>
      <c r="I15" s="28"/>
      <c r="J15" s="28"/>
      <c r="K15" s="29"/>
      <c r="L15" s="28"/>
    </row>
    <row r="16" spans="1:12" hidden="1" x14ac:dyDescent="0.25">
      <c r="A16" s="69"/>
      <c r="B16" s="72"/>
      <c r="C16" s="25"/>
      <c r="D16" s="30" t="s">
        <v>41</v>
      </c>
      <c r="E16" s="27"/>
      <c r="F16" s="28"/>
      <c r="G16" s="28"/>
      <c r="H16" s="28"/>
      <c r="I16" s="28"/>
      <c r="J16" s="28"/>
      <c r="K16" s="29"/>
      <c r="L16" s="28"/>
    </row>
    <row r="17" spans="1:12" hidden="1" x14ac:dyDescent="0.25">
      <c r="A17" s="69"/>
      <c r="B17" s="72"/>
      <c r="C17" s="25"/>
      <c r="D17" s="30" t="s">
        <v>42</v>
      </c>
      <c r="E17" s="27"/>
      <c r="F17" s="28"/>
      <c r="G17" s="28"/>
      <c r="H17" s="28"/>
      <c r="I17" s="28"/>
      <c r="J17" s="28"/>
      <c r="K17" s="29"/>
      <c r="L17" s="28"/>
    </row>
    <row r="18" spans="1:12" hidden="1" x14ac:dyDescent="0.25">
      <c r="A18" s="69"/>
      <c r="B18" s="72"/>
      <c r="C18" s="25"/>
      <c r="D18" s="30" t="s">
        <v>43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70"/>
      <c r="B19" s="73"/>
      <c r="C19" s="34"/>
      <c r="D19" s="35" t="s">
        <v>35</v>
      </c>
      <c r="E19" s="36"/>
      <c r="F19" s="37">
        <f>SUM(F12:F18)</f>
        <v>0</v>
      </c>
      <c r="G19" s="37">
        <f>SUM(G12:G18)</f>
        <v>0</v>
      </c>
      <c r="H19" s="37">
        <f>SUM(H12:H18)</f>
        <v>0</v>
      </c>
      <c r="I19" s="37">
        <f>SUM(I12:I18)</f>
        <v>0</v>
      </c>
      <c r="J19" s="37">
        <f>SUM(J12:J18)</f>
        <v>0</v>
      </c>
      <c r="K19" s="38"/>
      <c r="L19" s="37">
        <f>SUM(L12:L18)</f>
        <v>0</v>
      </c>
    </row>
    <row r="20" spans="1:12" ht="15" customHeight="1" thickBot="1" x14ac:dyDescent="0.3">
      <c r="A20" s="42">
        <f>A6</f>
        <v>1</v>
      </c>
      <c r="B20" s="43">
        <v>1</v>
      </c>
      <c r="C20" s="61" t="s">
        <v>44</v>
      </c>
      <c r="D20" s="61"/>
      <c r="E20" s="44"/>
      <c r="F20" s="45">
        <f>F11+F19</f>
        <v>585</v>
      </c>
      <c r="G20" s="45">
        <f>G11+G19</f>
        <v>38.650000000000006</v>
      </c>
      <c r="H20" s="45">
        <f>H11+H19</f>
        <v>38.1</v>
      </c>
      <c r="I20" s="45">
        <f>I11+I19</f>
        <v>96.85</v>
      </c>
      <c r="J20" s="45">
        <f>J11+J19</f>
        <v>907.8</v>
      </c>
      <c r="K20" s="45"/>
      <c r="L20" s="45">
        <f>L11+L19</f>
        <v>74.960000000000008</v>
      </c>
    </row>
    <row r="21" spans="1:12" ht="15" customHeight="1" x14ac:dyDescent="0.25">
      <c r="A21" s="74">
        <v>1</v>
      </c>
      <c r="B21" s="65" t="s">
        <v>85</v>
      </c>
      <c r="C21" s="18" t="s">
        <v>25</v>
      </c>
      <c r="D21" s="19" t="s">
        <v>26</v>
      </c>
      <c r="E21" s="20" t="s">
        <v>45</v>
      </c>
      <c r="F21" s="21">
        <v>256</v>
      </c>
      <c r="G21" s="54">
        <v>7.6</v>
      </c>
      <c r="H21" s="54">
        <v>7.98</v>
      </c>
      <c r="I21" s="54">
        <v>36.22</v>
      </c>
      <c r="J21" s="54">
        <v>247.16</v>
      </c>
      <c r="K21" s="57">
        <v>311</v>
      </c>
      <c r="L21" s="54">
        <v>17.45</v>
      </c>
    </row>
    <row r="22" spans="1:12" x14ac:dyDescent="0.25">
      <c r="A22" s="75"/>
      <c r="B22" s="66"/>
      <c r="C22" s="25"/>
      <c r="D22" s="31" t="s">
        <v>31</v>
      </c>
      <c r="E22" s="27" t="s">
        <v>32</v>
      </c>
      <c r="F22" s="28">
        <v>50</v>
      </c>
      <c r="G22" s="28">
        <v>3.95</v>
      </c>
      <c r="H22" s="28">
        <v>0.5</v>
      </c>
      <c r="I22" s="28">
        <v>24.15</v>
      </c>
      <c r="J22" s="28">
        <v>106.8</v>
      </c>
      <c r="K22" s="29"/>
      <c r="L22" s="28">
        <v>4.9000000000000004</v>
      </c>
    </row>
    <row r="23" spans="1:12" x14ac:dyDescent="0.25">
      <c r="A23" s="75"/>
      <c r="B23" s="66"/>
      <c r="C23" s="25"/>
      <c r="D23" s="30" t="s">
        <v>30</v>
      </c>
      <c r="E23" s="27" t="s">
        <v>46</v>
      </c>
      <c r="F23" s="28">
        <v>200</v>
      </c>
      <c r="G23" s="28">
        <v>3.48</v>
      </c>
      <c r="H23" s="28">
        <v>3.56</v>
      </c>
      <c r="I23" s="28">
        <v>14.92</v>
      </c>
      <c r="J23" s="28">
        <v>104.84</v>
      </c>
      <c r="K23" s="29">
        <v>693</v>
      </c>
      <c r="L23" s="28">
        <v>10.33</v>
      </c>
    </row>
    <row r="24" spans="1:12" x14ac:dyDescent="0.25">
      <c r="A24" s="75"/>
      <c r="B24" s="66"/>
      <c r="C24" s="25"/>
      <c r="D24" s="30" t="s">
        <v>31</v>
      </c>
      <c r="E24" s="49" t="s">
        <v>90</v>
      </c>
      <c r="F24" s="28">
        <v>55</v>
      </c>
      <c r="G24" s="28">
        <v>4.76</v>
      </c>
      <c r="H24" s="28">
        <v>14.04</v>
      </c>
      <c r="I24" s="28">
        <v>31.18</v>
      </c>
      <c r="J24" s="28">
        <v>270.39999999999998</v>
      </c>
      <c r="K24" s="29">
        <v>3</v>
      </c>
      <c r="L24" s="28">
        <v>23.27</v>
      </c>
    </row>
    <row r="25" spans="1:12" ht="13.5" customHeight="1" x14ac:dyDescent="0.25">
      <c r="A25" s="75"/>
      <c r="B25" s="66"/>
      <c r="C25" s="25"/>
      <c r="D25" s="31"/>
      <c r="E25" s="27"/>
      <c r="F25" s="28"/>
      <c r="G25" s="28"/>
      <c r="H25" s="28"/>
      <c r="I25" s="28"/>
      <c r="J25" s="28"/>
      <c r="K25" s="29"/>
      <c r="L25" s="28"/>
    </row>
    <row r="26" spans="1:12" hidden="1" x14ac:dyDescent="0.25">
      <c r="A26" s="75"/>
      <c r="B26" s="66"/>
      <c r="C26" s="25"/>
      <c r="D26" s="31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75"/>
      <c r="B27" s="66"/>
      <c r="C27" s="34"/>
      <c r="D27" s="35" t="s">
        <v>35</v>
      </c>
      <c r="E27" s="36"/>
      <c r="F27" s="37">
        <f>SUM(F21:F26)</f>
        <v>561</v>
      </c>
      <c r="G27" s="37">
        <f>SUM(G21:G26)</f>
        <v>19.79</v>
      </c>
      <c r="H27" s="37">
        <f>SUM(H21:H26)</f>
        <v>26.08</v>
      </c>
      <c r="I27" s="37">
        <f>SUM(I21:I26)</f>
        <v>106.47</v>
      </c>
      <c r="J27" s="37">
        <f>SUM(J21:J26)</f>
        <v>729.19999999999993</v>
      </c>
      <c r="K27" s="38"/>
      <c r="L27" s="37">
        <f>SUM(L21:L26)</f>
        <v>55.95</v>
      </c>
    </row>
    <row r="28" spans="1:12" ht="14.25" customHeight="1" x14ac:dyDescent="0.25">
      <c r="A28" s="75"/>
      <c r="B28" s="66"/>
      <c r="C28" s="59" t="s">
        <v>99</v>
      </c>
      <c r="D28" s="60"/>
      <c r="E28" s="27"/>
      <c r="F28" s="28"/>
      <c r="G28" s="28"/>
      <c r="H28" s="28"/>
      <c r="I28" s="28"/>
      <c r="J28" s="28"/>
      <c r="K28" s="29"/>
      <c r="L28" s="28"/>
    </row>
    <row r="29" spans="1:12" ht="0.75" hidden="1" customHeight="1" x14ac:dyDescent="0.25">
      <c r="A29" s="75"/>
      <c r="B29" s="66"/>
      <c r="C29" s="25"/>
      <c r="D29" s="30" t="s">
        <v>38</v>
      </c>
      <c r="E29" s="27"/>
      <c r="F29" s="28"/>
      <c r="G29" s="28"/>
      <c r="H29" s="28"/>
      <c r="I29" s="28"/>
      <c r="J29" s="28"/>
      <c r="K29" s="29"/>
      <c r="L29" s="28"/>
    </row>
    <row r="30" spans="1:12" hidden="1" x14ac:dyDescent="0.25">
      <c r="A30" s="75"/>
      <c r="B30" s="66"/>
      <c r="C30" s="25"/>
      <c r="D30" s="30" t="s">
        <v>39</v>
      </c>
      <c r="E30" s="27"/>
      <c r="F30" s="28"/>
      <c r="G30" s="28"/>
      <c r="H30" s="28"/>
      <c r="I30" s="28"/>
      <c r="J30" s="28"/>
      <c r="K30" s="29"/>
      <c r="L30" s="28"/>
    </row>
    <row r="31" spans="1:12" hidden="1" x14ac:dyDescent="0.25">
      <c r="A31" s="75"/>
      <c r="B31" s="66"/>
      <c r="C31" s="25"/>
      <c r="D31" s="30" t="s">
        <v>40</v>
      </c>
      <c r="E31" s="27"/>
      <c r="F31" s="28"/>
      <c r="G31" s="28"/>
      <c r="H31" s="28"/>
      <c r="I31" s="28"/>
      <c r="J31" s="28"/>
      <c r="K31" s="29"/>
      <c r="L31" s="28"/>
    </row>
    <row r="32" spans="1:12" hidden="1" x14ac:dyDescent="0.25">
      <c r="A32" s="75"/>
      <c r="B32" s="66"/>
      <c r="C32" s="25"/>
      <c r="D32" s="30" t="s">
        <v>41</v>
      </c>
      <c r="E32" s="27"/>
      <c r="F32" s="28"/>
      <c r="G32" s="28"/>
      <c r="H32" s="28"/>
      <c r="I32" s="28"/>
      <c r="J32" s="28"/>
      <c r="K32" s="29"/>
      <c r="L32" s="28"/>
    </row>
    <row r="33" spans="1:12" hidden="1" x14ac:dyDescent="0.25">
      <c r="A33" s="75"/>
      <c r="B33" s="66"/>
      <c r="C33" s="25"/>
      <c r="D33" s="30" t="s">
        <v>42</v>
      </c>
      <c r="E33" s="27"/>
      <c r="F33" s="28"/>
      <c r="G33" s="28"/>
      <c r="H33" s="28"/>
      <c r="I33" s="28"/>
      <c r="J33" s="28"/>
      <c r="K33" s="29"/>
      <c r="L33" s="28"/>
    </row>
    <row r="34" spans="1:12" hidden="1" x14ac:dyDescent="0.25">
      <c r="A34" s="75"/>
      <c r="B34" s="66"/>
      <c r="C34" s="25"/>
      <c r="D34" s="30" t="s">
        <v>43</v>
      </c>
      <c r="E34" s="27"/>
      <c r="F34" s="28"/>
      <c r="G34" s="28"/>
      <c r="H34" s="28"/>
      <c r="I34" s="28"/>
      <c r="J34" s="28"/>
      <c r="K34" s="29"/>
      <c r="L34" s="28"/>
    </row>
    <row r="35" spans="1:12" hidden="1" x14ac:dyDescent="0.25">
      <c r="A35" s="75"/>
      <c r="B35" s="66"/>
      <c r="C35" s="25"/>
      <c r="D35" s="31"/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76"/>
      <c r="B36" s="67"/>
      <c r="C36" s="34"/>
      <c r="D36" s="35" t="s">
        <v>35</v>
      </c>
      <c r="E36" s="36"/>
      <c r="F36" s="37">
        <f>SUM(F28:F35)</f>
        <v>0</v>
      </c>
      <c r="G36" s="37">
        <f>SUM(G28:G35)</f>
        <v>0</v>
      </c>
      <c r="H36" s="37">
        <f>SUM(H28:H35)</f>
        <v>0</v>
      </c>
      <c r="I36" s="37">
        <f>SUM(I28:I35)</f>
        <v>0</v>
      </c>
      <c r="J36" s="37">
        <f>SUM(J28:J35)</f>
        <v>0</v>
      </c>
      <c r="K36" s="38"/>
      <c r="L36" s="37">
        <f>SUM(L28:L35)</f>
        <v>0</v>
      </c>
    </row>
    <row r="37" spans="1:12" ht="15.75" customHeight="1" thickBot="1" x14ac:dyDescent="0.3">
      <c r="A37" s="48">
        <f>A21</f>
        <v>1</v>
      </c>
      <c r="B37" s="48">
        <v>2</v>
      </c>
      <c r="C37" s="61" t="s">
        <v>44</v>
      </c>
      <c r="D37" s="61"/>
      <c r="E37" s="44"/>
      <c r="F37" s="45">
        <f>F27+F36</f>
        <v>561</v>
      </c>
      <c r="G37" s="45">
        <f>G27+G36</f>
        <v>19.79</v>
      </c>
      <c r="H37" s="45">
        <f>H27+H36</f>
        <v>26.08</v>
      </c>
      <c r="I37" s="45">
        <f>I27+I36</f>
        <v>106.47</v>
      </c>
      <c r="J37" s="45">
        <f>J27+J36</f>
        <v>729.19999999999993</v>
      </c>
      <c r="K37" s="45"/>
      <c r="L37" s="45">
        <f>L27+L36</f>
        <v>55.95</v>
      </c>
    </row>
    <row r="38" spans="1:12" ht="15" customHeight="1" x14ac:dyDescent="0.25">
      <c r="A38" s="68">
        <v>1</v>
      </c>
      <c r="B38" s="65" t="s">
        <v>86</v>
      </c>
      <c r="C38" s="18" t="s">
        <v>25</v>
      </c>
      <c r="D38" s="19" t="s">
        <v>26</v>
      </c>
      <c r="E38" s="20" t="s">
        <v>27</v>
      </c>
      <c r="F38" s="21">
        <v>300</v>
      </c>
      <c r="G38" s="54">
        <v>22.92</v>
      </c>
      <c r="H38" s="54">
        <v>21.09</v>
      </c>
      <c r="I38" s="54">
        <v>25.8</v>
      </c>
      <c r="J38" s="54">
        <v>385.08</v>
      </c>
      <c r="K38" s="57">
        <v>436</v>
      </c>
      <c r="L38" s="54">
        <v>50.32</v>
      </c>
    </row>
    <row r="39" spans="1:12" x14ac:dyDescent="0.25">
      <c r="A39" s="69"/>
      <c r="B39" s="66"/>
      <c r="C39" s="25"/>
      <c r="D39" s="30" t="s">
        <v>30</v>
      </c>
      <c r="E39" s="27" t="s">
        <v>69</v>
      </c>
      <c r="F39" s="28">
        <v>200</v>
      </c>
      <c r="G39" s="28">
        <v>0.06</v>
      </c>
      <c r="H39" s="28">
        <v>0</v>
      </c>
      <c r="I39" s="28">
        <v>22.86</v>
      </c>
      <c r="J39" s="28">
        <v>86.92</v>
      </c>
      <c r="K39" s="29">
        <v>639</v>
      </c>
      <c r="L39" s="28">
        <v>6.1</v>
      </c>
    </row>
    <row r="40" spans="1:12" x14ac:dyDescent="0.25">
      <c r="A40" s="69"/>
      <c r="B40" s="66"/>
      <c r="C40" s="25"/>
      <c r="D40" s="30" t="s">
        <v>31</v>
      </c>
      <c r="E40" s="27" t="s">
        <v>32</v>
      </c>
      <c r="F40" s="28">
        <v>50</v>
      </c>
      <c r="G40" s="28">
        <v>3.95</v>
      </c>
      <c r="H40" s="28">
        <v>0.5</v>
      </c>
      <c r="I40" s="28">
        <v>24.15</v>
      </c>
      <c r="J40" s="28">
        <v>106.8</v>
      </c>
      <c r="K40" s="29"/>
      <c r="L40" s="28">
        <v>4.9000000000000004</v>
      </c>
    </row>
    <row r="41" spans="1:12" hidden="1" x14ac:dyDescent="0.25">
      <c r="A41" s="69"/>
      <c r="B41" s="66"/>
      <c r="C41" s="25"/>
      <c r="D41" s="31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69"/>
      <c r="B42" s="66"/>
      <c r="C42" s="25"/>
      <c r="D42" s="31"/>
      <c r="E42" s="27"/>
      <c r="F42" s="28"/>
      <c r="G42" s="28"/>
      <c r="H42" s="28"/>
      <c r="I42" s="28"/>
      <c r="J42" s="28"/>
      <c r="K42" s="29"/>
      <c r="L42" s="28"/>
    </row>
    <row r="43" spans="1:12" x14ac:dyDescent="0.25">
      <c r="A43" s="69"/>
      <c r="B43" s="66"/>
      <c r="C43" s="34"/>
      <c r="D43" s="35" t="s">
        <v>35</v>
      </c>
      <c r="E43" s="36"/>
      <c r="F43" s="37">
        <f>SUM(F38:F42)</f>
        <v>550</v>
      </c>
      <c r="G43" s="37">
        <f>SUM(G38:G42)</f>
        <v>26.93</v>
      </c>
      <c r="H43" s="37">
        <f>SUM(H38:H42)</f>
        <v>21.59</v>
      </c>
      <c r="I43" s="37">
        <f>SUM(I38:I42)</f>
        <v>72.81</v>
      </c>
      <c r="J43" s="37">
        <f>SUM(J38:J42)</f>
        <v>578.79999999999995</v>
      </c>
      <c r="K43" s="38"/>
      <c r="L43" s="37">
        <f>SUM(L38:L42)</f>
        <v>61.32</v>
      </c>
    </row>
    <row r="44" spans="1:12" ht="13.5" customHeight="1" x14ac:dyDescent="0.25">
      <c r="A44" s="69"/>
      <c r="B44" s="66"/>
      <c r="C44" s="59" t="s">
        <v>99</v>
      </c>
      <c r="D44" s="30"/>
      <c r="E44" s="27"/>
      <c r="F44" s="28"/>
      <c r="G44" s="28"/>
      <c r="H44" s="28"/>
      <c r="I44" s="28"/>
      <c r="J44" s="28"/>
      <c r="K44" s="29"/>
      <c r="L44" s="28"/>
    </row>
    <row r="45" spans="1:12" hidden="1" x14ac:dyDescent="0.25">
      <c r="A45" s="69"/>
      <c r="B45" s="66"/>
      <c r="C45" s="25"/>
      <c r="D45" s="30" t="s">
        <v>38</v>
      </c>
      <c r="E45" s="27"/>
      <c r="F45" s="28"/>
      <c r="G45" s="28"/>
      <c r="H45" s="28"/>
      <c r="I45" s="28"/>
      <c r="J45" s="28"/>
      <c r="K45" s="29"/>
      <c r="L45" s="28"/>
    </row>
    <row r="46" spans="1:12" hidden="1" x14ac:dyDescent="0.25">
      <c r="A46" s="69"/>
      <c r="B46" s="66"/>
      <c r="C46" s="25"/>
      <c r="D46" s="30" t="s">
        <v>39</v>
      </c>
      <c r="E46" s="27"/>
      <c r="F46" s="28"/>
      <c r="G46" s="28"/>
      <c r="H46" s="28"/>
      <c r="I46" s="28"/>
      <c r="J46" s="28"/>
      <c r="K46" s="29"/>
      <c r="L46" s="28"/>
    </row>
    <row r="47" spans="1:12" hidden="1" x14ac:dyDescent="0.25">
      <c r="A47" s="69"/>
      <c r="B47" s="66"/>
      <c r="C47" s="25"/>
      <c r="D47" s="30" t="s">
        <v>40</v>
      </c>
      <c r="E47" s="27"/>
      <c r="F47" s="28"/>
      <c r="G47" s="28"/>
      <c r="H47" s="28"/>
      <c r="I47" s="28"/>
      <c r="J47" s="28"/>
      <c r="K47" s="29"/>
      <c r="L47" s="28"/>
    </row>
    <row r="48" spans="1:12" hidden="1" x14ac:dyDescent="0.25">
      <c r="A48" s="69"/>
      <c r="B48" s="66"/>
      <c r="C48" s="25"/>
      <c r="D48" s="30" t="s">
        <v>41</v>
      </c>
      <c r="E48" s="27"/>
      <c r="F48" s="28"/>
      <c r="G48" s="28"/>
      <c r="H48" s="28"/>
      <c r="I48" s="28"/>
      <c r="J48" s="28"/>
      <c r="K48" s="29"/>
      <c r="L48" s="28"/>
    </row>
    <row r="49" spans="1:12" hidden="1" x14ac:dyDescent="0.25">
      <c r="A49" s="69"/>
      <c r="B49" s="66"/>
      <c r="C49" s="25"/>
      <c r="D49" s="30" t="s">
        <v>42</v>
      </c>
      <c r="E49" s="27"/>
      <c r="F49" s="28"/>
      <c r="G49" s="28"/>
      <c r="H49" s="28"/>
      <c r="I49" s="28"/>
      <c r="J49" s="28"/>
      <c r="K49" s="29"/>
      <c r="L49" s="28"/>
    </row>
    <row r="50" spans="1:12" hidden="1" x14ac:dyDescent="0.25">
      <c r="A50" s="69"/>
      <c r="B50" s="66"/>
      <c r="C50" s="25"/>
      <c r="D50" s="30" t="s">
        <v>43</v>
      </c>
      <c r="E50" s="27"/>
      <c r="F50" s="28"/>
      <c r="G50" s="28"/>
      <c r="H50" s="28"/>
      <c r="I50" s="28"/>
      <c r="J50" s="28"/>
      <c r="K50" s="29"/>
      <c r="L50" s="28"/>
    </row>
    <row r="51" spans="1:12" hidden="1" x14ac:dyDescent="0.25">
      <c r="A51" s="69"/>
      <c r="B51" s="66"/>
      <c r="C51" s="25"/>
      <c r="D51" s="31"/>
      <c r="E51" s="27"/>
      <c r="F51" s="28"/>
      <c r="G51" s="28"/>
      <c r="H51" s="28"/>
      <c r="I51" s="28"/>
      <c r="J51" s="28"/>
      <c r="K51" s="29"/>
      <c r="L51" s="28"/>
    </row>
    <row r="52" spans="1:12" x14ac:dyDescent="0.25">
      <c r="A52" s="69"/>
      <c r="B52" s="66"/>
      <c r="C52" s="25"/>
      <c r="D52" s="31"/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70"/>
      <c r="B53" s="67"/>
      <c r="C53" s="34"/>
      <c r="D53" s="35" t="s">
        <v>35</v>
      </c>
      <c r="E53" s="36"/>
      <c r="F53" s="37">
        <f>SUM(F44:F51)</f>
        <v>0</v>
      </c>
      <c r="G53" s="37">
        <f>SUM(G44:G51)</f>
        <v>0</v>
      </c>
      <c r="H53" s="37">
        <f>SUM(H44:H51)</f>
        <v>0</v>
      </c>
      <c r="I53" s="37">
        <f>SUM(I44:I51)</f>
        <v>0</v>
      </c>
      <c r="J53" s="37">
        <f>SUM(J44:J51)</f>
        <v>0</v>
      </c>
      <c r="K53" s="38"/>
      <c r="L53" s="37">
        <f>SUM(L44:L51)</f>
        <v>0</v>
      </c>
    </row>
    <row r="54" spans="1:12" ht="15.75" customHeight="1" thickBot="1" x14ac:dyDescent="0.3">
      <c r="A54" s="42">
        <f>A38</f>
        <v>1</v>
      </c>
      <c r="B54" s="43">
        <v>3</v>
      </c>
      <c r="C54" s="61" t="s">
        <v>44</v>
      </c>
      <c r="D54" s="61"/>
      <c r="E54" s="44"/>
      <c r="F54" s="45">
        <f>F43+F53</f>
        <v>550</v>
      </c>
      <c r="G54" s="45">
        <f>G43+G53</f>
        <v>26.93</v>
      </c>
      <c r="H54" s="45">
        <f>H43+H53</f>
        <v>21.59</v>
      </c>
      <c r="I54" s="45">
        <f>I43+I53</f>
        <v>72.81</v>
      </c>
      <c r="J54" s="45">
        <f>J43+J53</f>
        <v>578.79999999999995</v>
      </c>
      <c r="K54" s="45"/>
      <c r="L54" s="45">
        <f>L43+L53</f>
        <v>61.32</v>
      </c>
    </row>
    <row r="55" spans="1:12" ht="15.75" customHeight="1" thickBot="1" x14ac:dyDescent="0.3">
      <c r="A55" s="68">
        <v>1</v>
      </c>
      <c r="B55" s="65" t="s">
        <v>87</v>
      </c>
      <c r="C55" s="18" t="s">
        <v>25</v>
      </c>
      <c r="D55" s="19" t="s">
        <v>26</v>
      </c>
      <c r="E55" s="20" t="s">
        <v>53</v>
      </c>
      <c r="F55" s="21">
        <v>200</v>
      </c>
      <c r="G55" s="21">
        <v>5.27</v>
      </c>
      <c r="H55" s="21">
        <v>7.06</v>
      </c>
      <c r="I55" s="21">
        <v>34.36</v>
      </c>
      <c r="J55" s="21">
        <v>222.89</v>
      </c>
      <c r="K55" s="22">
        <v>520</v>
      </c>
      <c r="L55" s="21">
        <v>17.7</v>
      </c>
    </row>
    <row r="56" spans="1:12" x14ac:dyDescent="0.25">
      <c r="A56" s="69"/>
      <c r="B56" s="66"/>
      <c r="C56" s="25"/>
      <c r="D56" s="26" t="s">
        <v>26</v>
      </c>
      <c r="E56" s="49" t="s">
        <v>91</v>
      </c>
      <c r="F56" s="28">
        <v>120</v>
      </c>
      <c r="G56" s="28">
        <v>43</v>
      </c>
      <c r="H56" s="28">
        <v>36.200000000000003</v>
      </c>
      <c r="I56" s="28">
        <v>0.4</v>
      </c>
      <c r="J56" s="28">
        <v>497</v>
      </c>
      <c r="K56" s="29">
        <v>300</v>
      </c>
      <c r="L56" s="28">
        <v>39.840000000000003</v>
      </c>
    </row>
    <row r="57" spans="1:12" x14ac:dyDescent="0.25">
      <c r="A57" s="69"/>
      <c r="B57" s="66"/>
      <c r="C57" s="25"/>
      <c r="D57" s="30" t="s">
        <v>30</v>
      </c>
      <c r="E57" s="27" t="s">
        <v>55</v>
      </c>
      <c r="F57" s="28">
        <v>207</v>
      </c>
      <c r="G57" s="28">
        <v>0.14000000000000001</v>
      </c>
      <c r="H57" s="28">
        <v>0</v>
      </c>
      <c r="I57" s="28">
        <v>10.199999999999999</v>
      </c>
      <c r="J57" s="28">
        <v>41.04</v>
      </c>
      <c r="K57" s="29">
        <v>685</v>
      </c>
      <c r="L57" s="28">
        <v>3.8</v>
      </c>
    </row>
    <row r="58" spans="1:12" x14ac:dyDescent="0.25">
      <c r="A58" s="69"/>
      <c r="B58" s="66"/>
      <c r="C58" s="25"/>
      <c r="D58" s="30" t="s">
        <v>31</v>
      </c>
      <c r="E58" s="27" t="s">
        <v>32</v>
      </c>
      <c r="F58" s="28">
        <v>50</v>
      </c>
      <c r="G58" s="28">
        <v>3.95</v>
      </c>
      <c r="H58" s="28">
        <v>0.5</v>
      </c>
      <c r="I58" s="28">
        <v>24.15</v>
      </c>
      <c r="J58" s="28">
        <v>106.8</v>
      </c>
      <c r="K58" s="29"/>
      <c r="L58" s="28">
        <v>4.9000000000000004</v>
      </c>
    </row>
    <row r="59" spans="1:12" ht="12.75" customHeight="1" x14ac:dyDescent="0.25">
      <c r="A59" s="69"/>
      <c r="B59" s="66"/>
      <c r="C59" s="25"/>
      <c r="D59" s="31"/>
      <c r="E59" s="27"/>
      <c r="F59" s="28"/>
      <c r="G59" s="28"/>
      <c r="H59" s="28"/>
      <c r="I59" s="28"/>
      <c r="J59" s="28"/>
      <c r="K59" s="29"/>
      <c r="L59" s="28"/>
    </row>
    <row r="60" spans="1:12" hidden="1" x14ac:dyDescent="0.25">
      <c r="A60" s="69"/>
      <c r="B60" s="66"/>
      <c r="C60" s="25"/>
      <c r="D60" s="31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69"/>
      <c r="B61" s="66"/>
      <c r="C61" s="34"/>
      <c r="D61" s="35" t="s">
        <v>35</v>
      </c>
      <c r="E61" s="36"/>
      <c r="F61" s="37">
        <f>SUM(F55:F60)</f>
        <v>577</v>
      </c>
      <c r="G61" s="37">
        <f>SUM(G55:G60)</f>
        <v>52.36</v>
      </c>
      <c r="H61" s="37">
        <f>SUM(H55:H60)</f>
        <v>43.760000000000005</v>
      </c>
      <c r="I61" s="37">
        <f>SUM(I55:I60)</f>
        <v>69.109999999999985</v>
      </c>
      <c r="J61" s="37">
        <f>SUM(J55:J60)</f>
        <v>867.7299999999999</v>
      </c>
      <c r="K61" s="38"/>
      <c r="L61" s="37">
        <f>SUM(L55:L60)</f>
        <v>66.240000000000009</v>
      </c>
    </row>
    <row r="62" spans="1:12" ht="12.75" customHeight="1" x14ac:dyDescent="0.25">
      <c r="A62" s="69"/>
      <c r="B62" s="66"/>
      <c r="C62" s="59" t="s">
        <v>99</v>
      </c>
      <c r="D62" s="60"/>
      <c r="E62" s="27"/>
      <c r="F62" s="28"/>
      <c r="G62" s="28"/>
      <c r="H62" s="28"/>
      <c r="I62" s="28"/>
      <c r="J62" s="28"/>
      <c r="K62" s="29"/>
      <c r="L62" s="28"/>
    </row>
    <row r="63" spans="1:12" hidden="1" x14ac:dyDescent="0.25">
      <c r="A63" s="69"/>
      <c r="B63" s="66"/>
      <c r="C63" s="25"/>
      <c r="D63" s="30" t="s">
        <v>38</v>
      </c>
      <c r="E63" s="27"/>
      <c r="F63" s="28"/>
      <c r="G63" s="28"/>
      <c r="H63" s="28"/>
      <c r="I63" s="28"/>
      <c r="J63" s="28"/>
      <c r="K63" s="29"/>
      <c r="L63" s="28"/>
    </row>
    <row r="64" spans="1:12" hidden="1" x14ac:dyDescent="0.25">
      <c r="A64" s="69"/>
      <c r="B64" s="66"/>
      <c r="C64" s="25"/>
      <c r="D64" s="30" t="s">
        <v>39</v>
      </c>
      <c r="E64" s="27"/>
      <c r="F64" s="28"/>
      <c r="G64" s="28"/>
      <c r="H64" s="28"/>
      <c r="I64" s="28"/>
      <c r="J64" s="28"/>
      <c r="K64" s="29"/>
      <c r="L64" s="28"/>
    </row>
    <row r="65" spans="1:12" hidden="1" x14ac:dyDescent="0.25">
      <c r="A65" s="69"/>
      <c r="B65" s="66"/>
      <c r="C65" s="25"/>
      <c r="D65" s="30" t="s">
        <v>40</v>
      </c>
      <c r="E65" s="27"/>
      <c r="F65" s="28"/>
      <c r="G65" s="28"/>
      <c r="H65" s="28"/>
      <c r="I65" s="28"/>
      <c r="J65" s="28"/>
      <c r="K65" s="29"/>
      <c r="L65" s="28"/>
    </row>
    <row r="66" spans="1:12" hidden="1" x14ac:dyDescent="0.25">
      <c r="A66" s="69"/>
      <c r="B66" s="66"/>
      <c r="C66" s="25"/>
      <c r="D66" s="30" t="s">
        <v>41</v>
      </c>
      <c r="E66" s="27"/>
      <c r="F66" s="28"/>
      <c r="G66" s="28"/>
      <c r="H66" s="28"/>
      <c r="I66" s="28"/>
      <c r="J66" s="28"/>
      <c r="K66" s="29"/>
      <c r="L66" s="28"/>
    </row>
    <row r="67" spans="1:12" hidden="1" x14ac:dyDescent="0.25">
      <c r="A67" s="69"/>
      <c r="B67" s="66"/>
      <c r="C67" s="25"/>
      <c r="D67" s="30" t="s">
        <v>42</v>
      </c>
      <c r="E67" s="27"/>
      <c r="F67" s="28"/>
      <c r="G67" s="28"/>
      <c r="H67" s="28"/>
      <c r="I67" s="28"/>
      <c r="J67" s="28"/>
      <c r="K67" s="29"/>
      <c r="L67" s="28"/>
    </row>
    <row r="68" spans="1:12" hidden="1" x14ac:dyDescent="0.25">
      <c r="A68" s="69"/>
      <c r="B68" s="66"/>
      <c r="C68" s="25"/>
      <c r="D68" s="30" t="s">
        <v>43</v>
      </c>
      <c r="E68" s="27"/>
      <c r="F68" s="28"/>
      <c r="G68" s="28"/>
      <c r="H68" s="28"/>
      <c r="I68" s="28"/>
      <c r="J68" s="28"/>
      <c r="K68" s="29"/>
      <c r="L68" s="28"/>
    </row>
    <row r="69" spans="1:12" hidden="1" x14ac:dyDescent="0.25">
      <c r="A69" s="69"/>
      <c r="B69" s="66"/>
      <c r="C69" s="25"/>
      <c r="D69" s="31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70"/>
      <c r="B70" s="67"/>
      <c r="C70" s="34"/>
      <c r="D70" s="35" t="s">
        <v>35</v>
      </c>
      <c r="E70" s="36"/>
      <c r="F70" s="37">
        <f>SUM(F62:F69)</f>
        <v>0</v>
      </c>
      <c r="G70" s="37">
        <f>SUM(G62:G69)</f>
        <v>0</v>
      </c>
      <c r="H70" s="37">
        <f>SUM(H62:H69)</f>
        <v>0</v>
      </c>
      <c r="I70" s="37">
        <f>SUM(I62:I69)</f>
        <v>0</v>
      </c>
      <c r="J70" s="37">
        <f>SUM(J62:J69)</f>
        <v>0</v>
      </c>
      <c r="K70" s="38"/>
      <c r="L70" s="37">
        <f>SUM(L62:L69)</f>
        <v>0</v>
      </c>
    </row>
    <row r="71" spans="1:12" ht="15.75" customHeight="1" thickBot="1" x14ac:dyDescent="0.3">
      <c r="A71" s="42">
        <f>A55</f>
        <v>1</v>
      </c>
      <c r="B71" s="43">
        <v>4</v>
      </c>
      <c r="C71" s="61" t="s">
        <v>44</v>
      </c>
      <c r="D71" s="61"/>
      <c r="E71" s="44"/>
      <c r="F71" s="45">
        <f>F61+F70</f>
        <v>577</v>
      </c>
      <c r="G71" s="45">
        <f>G61+G70</f>
        <v>52.36</v>
      </c>
      <c r="H71" s="45">
        <f>H61+H70</f>
        <v>43.760000000000005</v>
      </c>
      <c r="I71" s="45">
        <f>I61+I70</f>
        <v>69.109999999999985</v>
      </c>
      <c r="J71" s="45">
        <f>J61+J70</f>
        <v>867.7299999999999</v>
      </c>
      <c r="K71" s="45"/>
      <c r="L71" s="45">
        <f>L61+L70</f>
        <v>66.240000000000009</v>
      </c>
    </row>
    <row r="72" spans="1:12" ht="15.75" customHeight="1" thickBot="1" x14ac:dyDescent="0.3">
      <c r="A72" s="68">
        <v>1</v>
      </c>
      <c r="B72" s="65" t="s">
        <v>88</v>
      </c>
      <c r="C72" s="18" t="s">
        <v>25</v>
      </c>
      <c r="D72" s="19" t="s">
        <v>26</v>
      </c>
      <c r="E72" s="20" t="s">
        <v>97</v>
      </c>
      <c r="F72" s="21">
        <v>312</v>
      </c>
      <c r="G72" s="54">
        <v>2.37</v>
      </c>
      <c r="H72" s="54">
        <v>3.96</v>
      </c>
      <c r="I72" s="54">
        <v>12.06</v>
      </c>
      <c r="J72" s="54">
        <v>94.53</v>
      </c>
      <c r="K72" s="57">
        <v>124</v>
      </c>
      <c r="L72" s="54">
        <v>14.7</v>
      </c>
    </row>
    <row r="73" spans="1:12" x14ac:dyDescent="0.25">
      <c r="A73" s="69"/>
      <c r="B73" s="66"/>
      <c r="C73" s="25"/>
      <c r="D73" s="26" t="s">
        <v>31</v>
      </c>
      <c r="E73" s="27" t="s">
        <v>32</v>
      </c>
      <c r="F73" s="28">
        <v>50</v>
      </c>
      <c r="G73" s="28">
        <v>3.95</v>
      </c>
      <c r="H73" s="28">
        <v>0.5</v>
      </c>
      <c r="I73" s="28">
        <v>24.15</v>
      </c>
      <c r="J73" s="28">
        <v>106.8</v>
      </c>
      <c r="K73" s="29"/>
      <c r="L73" s="28">
        <v>4.9000000000000004</v>
      </c>
    </row>
    <row r="74" spans="1:12" x14ac:dyDescent="0.25">
      <c r="A74" s="69"/>
      <c r="B74" s="66"/>
      <c r="C74" s="25"/>
      <c r="D74" s="30" t="s">
        <v>30</v>
      </c>
      <c r="E74" s="27" t="s">
        <v>58</v>
      </c>
      <c r="F74" s="28">
        <v>200</v>
      </c>
      <c r="G74" s="28">
        <v>0.1</v>
      </c>
      <c r="H74" s="28">
        <v>0.03</v>
      </c>
      <c r="I74" s="28">
        <v>9.9</v>
      </c>
      <c r="J74" s="28">
        <v>35</v>
      </c>
      <c r="K74" s="29">
        <v>685</v>
      </c>
      <c r="L74" s="28">
        <v>2</v>
      </c>
    </row>
    <row r="75" spans="1:12" x14ac:dyDescent="0.25">
      <c r="A75" s="69"/>
      <c r="B75" s="66"/>
      <c r="C75" s="25"/>
      <c r="D75" s="30" t="s">
        <v>31</v>
      </c>
      <c r="E75" s="49" t="s">
        <v>92</v>
      </c>
      <c r="F75" s="28">
        <v>65</v>
      </c>
      <c r="G75" s="28">
        <v>1.94</v>
      </c>
      <c r="H75" s="28">
        <v>3.8</v>
      </c>
      <c r="I75" s="28">
        <v>12.94</v>
      </c>
      <c r="J75" s="28">
        <v>93.8</v>
      </c>
      <c r="K75" s="29">
        <v>1</v>
      </c>
      <c r="L75" s="28">
        <v>13.3</v>
      </c>
    </row>
    <row r="76" spans="1:12" ht="12.75" customHeight="1" x14ac:dyDescent="0.25">
      <c r="A76" s="69"/>
      <c r="B76" s="66"/>
      <c r="C76" s="25"/>
      <c r="D76" s="31"/>
      <c r="E76" s="27"/>
      <c r="F76" s="28"/>
      <c r="G76" s="28"/>
      <c r="H76" s="28"/>
      <c r="I76" s="28"/>
      <c r="J76" s="28"/>
      <c r="K76" s="29"/>
      <c r="L76" s="28"/>
    </row>
    <row r="77" spans="1:12" hidden="1" x14ac:dyDescent="0.25">
      <c r="A77" s="69"/>
      <c r="B77" s="66"/>
      <c r="C77" s="25"/>
      <c r="D77" s="31"/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69"/>
      <c r="B78" s="66"/>
      <c r="C78" s="34"/>
      <c r="D78" s="35" t="s">
        <v>35</v>
      </c>
      <c r="E78" s="36"/>
      <c r="F78" s="37">
        <f>SUM(F72:F77)</f>
        <v>627</v>
      </c>
      <c r="G78" s="37">
        <f>SUM(G72:G77)</f>
        <v>8.36</v>
      </c>
      <c r="H78" s="37">
        <f>SUM(H72:H77)</f>
        <v>8.2899999999999991</v>
      </c>
      <c r="I78" s="37">
        <f>SUM(I72:I77)</f>
        <v>59.05</v>
      </c>
      <c r="J78" s="37">
        <f>SUM(J72:J77)</f>
        <v>330.13</v>
      </c>
      <c r="K78" s="38"/>
      <c r="L78" s="37">
        <f>SUM(L72:L77)</f>
        <v>34.900000000000006</v>
      </c>
    </row>
    <row r="79" spans="1:12" ht="13.5" customHeight="1" x14ac:dyDescent="0.25">
      <c r="A79" s="69"/>
      <c r="B79" s="66"/>
      <c r="C79" s="59" t="s">
        <v>99</v>
      </c>
      <c r="D79" s="60"/>
      <c r="E79" s="27"/>
      <c r="F79" s="28"/>
      <c r="G79" s="28"/>
      <c r="H79" s="28"/>
      <c r="I79" s="28"/>
      <c r="J79" s="28"/>
      <c r="K79" s="29"/>
      <c r="L79" s="28"/>
    </row>
    <row r="80" spans="1:12" hidden="1" x14ac:dyDescent="0.25">
      <c r="A80" s="69"/>
      <c r="B80" s="66"/>
      <c r="C80" s="25"/>
      <c r="D80" s="30" t="s">
        <v>38</v>
      </c>
      <c r="E80" s="27"/>
      <c r="F80" s="28"/>
      <c r="G80" s="28"/>
      <c r="H80" s="28"/>
      <c r="I80" s="28"/>
      <c r="J80" s="28"/>
      <c r="K80" s="29"/>
      <c r="L80" s="28"/>
    </row>
    <row r="81" spans="1:12" hidden="1" x14ac:dyDescent="0.25">
      <c r="A81" s="69"/>
      <c r="B81" s="66"/>
      <c r="C81" s="25"/>
      <c r="D81" s="30" t="s">
        <v>39</v>
      </c>
      <c r="E81" s="27"/>
      <c r="F81" s="28"/>
      <c r="G81" s="28"/>
      <c r="H81" s="28"/>
      <c r="I81" s="28"/>
      <c r="J81" s="28"/>
      <c r="K81" s="29"/>
      <c r="L81" s="28"/>
    </row>
    <row r="82" spans="1:12" hidden="1" x14ac:dyDescent="0.25">
      <c r="A82" s="69"/>
      <c r="B82" s="66"/>
      <c r="C82" s="25"/>
      <c r="D82" s="30" t="s">
        <v>40</v>
      </c>
      <c r="E82" s="27"/>
      <c r="F82" s="28"/>
      <c r="G82" s="28"/>
      <c r="H82" s="28"/>
      <c r="I82" s="28"/>
      <c r="J82" s="28"/>
      <c r="K82" s="29"/>
      <c r="L82" s="28"/>
    </row>
    <row r="83" spans="1:12" hidden="1" x14ac:dyDescent="0.25">
      <c r="A83" s="69"/>
      <c r="B83" s="66"/>
      <c r="C83" s="25"/>
      <c r="D83" s="30" t="s">
        <v>41</v>
      </c>
      <c r="E83" s="27"/>
      <c r="F83" s="28"/>
      <c r="G83" s="28"/>
      <c r="H83" s="28"/>
      <c r="I83" s="28"/>
      <c r="J83" s="28"/>
      <c r="K83" s="29"/>
      <c r="L83" s="28"/>
    </row>
    <row r="84" spans="1:12" hidden="1" x14ac:dyDescent="0.25">
      <c r="A84" s="69"/>
      <c r="B84" s="66"/>
      <c r="C84" s="25"/>
      <c r="D84" s="30" t="s">
        <v>42</v>
      </c>
      <c r="E84" s="27"/>
      <c r="F84" s="28"/>
      <c r="G84" s="28"/>
      <c r="H84" s="28"/>
      <c r="I84" s="28"/>
      <c r="J84" s="28"/>
      <c r="K84" s="29"/>
      <c r="L84" s="28"/>
    </row>
    <row r="85" spans="1:12" hidden="1" x14ac:dyDescent="0.25">
      <c r="A85" s="69"/>
      <c r="B85" s="66"/>
      <c r="C85" s="25"/>
      <c r="D85" s="30" t="s">
        <v>43</v>
      </c>
      <c r="E85" s="27"/>
      <c r="F85" s="28"/>
      <c r="G85" s="28"/>
      <c r="H85" s="28"/>
      <c r="I85" s="28"/>
      <c r="J85" s="28"/>
      <c r="K85" s="29"/>
      <c r="L85" s="28"/>
    </row>
    <row r="86" spans="1:12" hidden="1" x14ac:dyDescent="0.25">
      <c r="A86" s="69"/>
      <c r="B86" s="66"/>
      <c r="C86" s="25"/>
      <c r="D86" s="31"/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70"/>
      <c r="B87" s="67"/>
      <c r="C87" s="34"/>
      <c r="D87" s="35" t="s">
        <v>35</v>
      </c>
      <c r="E87" s="36"/>
      <c r="F87" s="37">
        <f>SUM(F79:F86)</f>
        <v>0</v>
      </c>
      <c r="G87" s="37">
        <f>SUM(G79:G86)</f>
        <v>0</v>
      </c>
      <c r="H87" s="37">
        <f>SUM(H79:H86)</f>
        <v>0</v>
      </c>
      <c r="I87" s="37">
        <f>SUM(I79:I86)</f>
        <v>0</v>
      </c>
      <c r="J87" s="37">
        <f>SUM(J79:J86)</f>
        <v>0</v>
      </c>
      <c r="K87" s="38"/>
      <c r="L87" s="37">
        <f>SUM(L79:L86)</f>
        <v>0</v>
      </c>
    </row>
    <row r="88" spans="1:12" ht="15.75" customHeight="1" thickBot="1" x14ac:dyDescent="0.3">
      <c r="A88" s="42">
        <f>A72</f>
        <v>1</v>
      </c>
      <c r="B88" s="43">
        <v>5</v>
      </c>
      <c r="C88" s="61" t="s">
        <v>44</v>
      </c>
      <c r="D88" s="61"/>
      <c r="E88" s="44"/>
      <c r="F88" s="45">
        <f>F78+F87</f>
        <v>627</v>
      </c>
      <c r="G88" s="45">
        <f>G78+G87</f>
        <v>8.36</v>
      </c>
      <c r="H88" s="45">
        <f>H78+H87</f>
        <v>8.2899999999999991</v>
      </c>
      <c r="I88" s="45">
        <f>I78+I87</f>
        <v>59.05</v>
      </c>
      <c r="J88" s="45">
        <f>J78+J87</f>
        <v>330.13</v>
      </c>
      <c r="K88" s="45"/>
      <c r="L88" s="45">
        <f>L78+L87</f>
        <v>34.900000000000006</v>
      </c>
    </row>
    <row r="89" spans="1:12" ht="15.75" customHeight="1" x14ac:dyDescent="0.25">
      <c r="A89" s="68">
        <v>2</v>
      </c>
      <c r="B89" s="77" t="s">
        <v>84</v>
      </c>
      <c r="C89" s="18" t="s">
        <v>25</v>
      </c>
      <c r="D89" s="19" t="s">
        <v>26</v>
      </c>
      <c r="E89" s="53" t="s">
        <v>93</v>
      </c>
      <c r="F89" s="21">
        <v>300</v>
      </c>
      <c r="G89" s="21">
        <v>36.75</v>
      </c>
      <c r="H89" s="21">
        <v>40.5</v>
      </c>
      <c r="I89" s="21">
        <v>66.3</v>
      </c>
      <c r="J89" s="21">
        <v>783</v>
      </c>
      <c r="K89" s="22">
        <v>492</v>
      </c>
      <c r="L89" s="21">
        <v>49.4</v>
      </c>
    </row>
    <row r="90" spans="1:12" x14ac:dyDescent="0.25">
      <c r="A90" s="69"/>
      <c r="B90" s="78"/>
      <c r="C90" s="25"/>
      <c r="D90" s="30" t="s">
        <v>30</v>
      </c>
      <c r="E90" s="49" t="s">
        <v>61</v>
      </c>
      <c r="F90" s="28">
        <v>200</v>
      </c>
      <c r="G90" s="28">
        <v>0.1</v>
      </c>
      <c r="H90" s="28">
        <v>0.03</v>
      </c>
      <c r="I90" s="28">
        <v>9.9</v>
      </c>
      <c r="J90" s="28">
        <v>35</v>
      </c>
      <c r="K90" s="29">
        <v>685</v>
      </c>
      <c r="L90" s="28">
        <v>2</v>
      </c>
    </row>
    <row r="91" spans="1:12" x14ac:dyDescent="0.25">
      <c r="A91" s="69"/>
      <c r="B91" s="78"/>
      <c r="C91" s="25"/>
      <c r="D91" s="30" t="s">
        <v>31</v>
      </c>
      <c r="E91" s="49" t="s">
        <v>32</v>
      </c>
      <c r="F91" s="28">
        <v>50</v>
      </c>
      <c r="G91" s="28">
        <v>3.95</v>
      </c>
      <c r="H91" s="28">
        <v>0.5</v>
      </c>
      <c r="I91" s="28">
        <v>24.15</v>
      </c>
      <c r="J91" s="28">
        <v>106.8</v>
      </c>
      <c r="K91" s="29"/>
      <c r="L91" s="28">
        <v>4.9000000000000004</v>
      </c>
    </row>
    <row r="92" spans="1:12" x14ac:dyDescent="0.25">
      <c r="A92" s="69"/>
      <c r="B92" s="78"/>
      <c r="C92" s="25"/>
      <c r="D92" s="30" t="s">
        <v>33</v>
      </c>
      <c r="E92" s="49" t="s">
        <v>62</v>
      </c>
      <c r="F92" s="28">
        <v>50</v>
      </c>
      <c r="G92" s="28">
        <v>5</v>
      </c>
      <c r="H92" s="28">
        <v>13</v>
      </c>
      <c r="I92" s="28">
        <v>58</v>
      </c>
      <c r="J92" s="28">
        <v>370</v>
      </c>
      <c r="K92" s="29"/>
      <c r="L92" s="28">
        <v>20</v>
      </c>
    </row>
    <row r="93" spans="1:12" ht="12.75" customHeight="1" x14ac:dyDescent="0.25">
      <c r="A93" s="69"/>
      <c r="B93" s="78"/>
      <c r="C93" s="25"/>
      <c r="D93" s="31"/>
      <c r="E93" s="27"/>
      <c r="F93" s="28"/>
      <c r="G93" s="28"/>
      <c r="H93" s="28"/>
      <c r="I93" s="28"/>
      <c r="J93" s="28"/>
      <c r="K93" s="29"/>
      <c r="L93" s="28"/>
    </row>
    <row r="94" spans="1:12" hidden="1" x14ac:dyDescent="0.25">
      <c r="A94" s="69"/>
      <c r="B94" s="78"/>
      <c r="C94" s="25"/>
      <c r="D94" s="31"/>
      <c r="E94" s="27"/>
      <c r="F94" s="28"/>
      <c r="G94" s="28"/>
      <c r="H94" s="28"/>
      <c r="I94" s="28"/>
      <c r="J94" s="28"/>
      <c r="K94" s="29"/>
      <c r="L94" s="28"/>
    </row>
    <row r="95" spans="1:12" ht="18.75" customHeight="1" x14ac:dyDescent="0.25">
      <c r="A95" s="69"/>
      <c r="B95" s="78"/>
      <c r="C95" s="34"/>
      <c r="D95" s="35" t="s">
        <v>35</v>
      </c>
      <c r="E95" s="36"/>
      <c r="F95" s="37">
        <f>SUM(F89:F94)</f>
        <v>600</v>
      </c>
      <c r="G95" s="37">
        <f>SUM(G89:G94)</f>
        <v>45.800000000000004</v>
      </c>
      <c r="H95" s="37">
        <f>SUM(H89:H94)</f>
        <v>54.03</v>
      </c>
      <c r="I95" s="37">
        <f>SUM(I89:I94)</f>
        <v>158.35</v>
      </c>
      <c r="J95" s="37">
        <f>SUM(J89:J94)</f>
        <v>1294.8</v>
      </c>
      <c r="K95" s="38"/>
      <c r="L95" s="37">
        <f>SUM(L89:L94)</f>
        <v>76.3</v>
      </c>
    </row>
    <row r="96" spans="1:12" ht="13.5" customHeight="1" x14ac:dyDescent="0.25">
      <c r="A96" s="69"/>
      <c r="B96" s="78"/>
      <c r="C96" s="59" t="s">
        <v>99</v>
      </c>
      <c r="D96" s="60"/>
      <c r="E96" s="27"/>
      <c r="F96" s="28"/>
      <c r="G96" s="28"/>
      <c r="H96" s="28"/>
      <c r="I96" s="28"/>
      <c r="J96" s="28"/>
      <c r="K96" s="29"/>
      <c r="L96" s="28"/>
    </row>
    <row r="97" spans="1:12" hidden="1" x14ac:dyDescent="0.25">
      <c r="A97" s="69"/>
      <c r="B97" s="78"/>
      <c r="C97" s="25"/>
      <c r="D97" s="30" t="s">
        <v>38</v>
      </c>
      <c r="E97" s="27"/>
      <c r="F97" s="28"/>
      <c r="G97" s="28"/>
      <c r="H97" s="28"/>
      <c r="I97" s="28"/>
      <c r="J97" s="28"/>
      <c r="K97" s="29"/>
      <c r="L97" s="28"/>
    </row>
    <row r="98" spans="1:12" hidden="1" x14ac:dyDescent="0.25">
      <c r="A98" s="69"/>
      <c r="B98" s="78"/>
      <c r="C98" s="25"/>
      <c r="D98" s="30" t="s">
        <v>39</v>
      </c>
      <c r="E98" s="27"/>
      <c r="F98" s="28"/>
      <c r="G98" s="28"/>
      <c r="H98" s="28"/>
      <c r="I98" s="28"/>
      <c r="J98" s="28"/>
      <c r="K98" s="29"/>
      <c r="L98" s="28"/>
    </row>
    <row r="99" spans="1:12" hidden="1" x14ac:dyDescent="0.25">
      <c r="A99" s="69"/>
      <c r="B99" s="78"/>
      <c r="C99" s="25"/>
      <c r="D99" s="30" t="s">
        <v>40</v>
      </c>
      <c r="E99" s="27"/>
      <c r="F99" s="28"/>
      <c r="G99" s="28"/>
      <c r="H99" s="28"/>
      <c r="I99" s="28"/>
      <c r="J99" s="28"/>
      <c r="K99" s="29"/>
      <c r="L99" s="28"/>
    </row>
    <row r="100" spans="1:12" hidden="1" x14ac:dyDescent="0.25">
      <c r="A100" s="69"/>
      <c r="B100" s="78"/>
      <c r="C100" s="25"/>
      <c r="D100" s="30" t="s">
        <v>41</v>
      </c>
      <c r="E100" s="27"/>
      <c r="F100" s="28"/>
      <c r="G100" s="28"/>
      <c r="H100" s="28"/>
      <c r="I100" s="28"/>
      <c r="J100" s="28"/>
      <c r="K100" s="29"/>
      <c r="L100" s="28"/>
    </row>
    <row r="101" spans="1:12" hidden="1" x14ac:dyDescent="0.25">
      <c r="A101" s="69"/>
      <c r="B101" s="78"/>
      <c r="C101" s="25"/>
      <c r="D101" s="30" t="s">
        <v>42</v>
      </c>
      <c r="E101" s="27"/>
      <c r="F101" s="28"/>
      <c r="G101" s="28"/>
      <c r="H101" s="28"/>
      <c r="I101" s="28"/>
      <c r="J101" s="28"/>
      <c r="K101" s="29"/>
      <c r="L101" s="28"/>
    </row>
    <row r="102" spans="1:12" hidden="1" x14ac:dyDescent="0.25">
      <c r="A102" s="69"/>
      <c r="B102" s="78"/>
      <c r="C102" s="25"/>
      <c r="D102" s="30" t="s">
        <v>43</v>
      </c>
      <c r="E102" s="27"/>
      <c r="F102" s="28"/>
      <c r="G102" s="28"/>
      <c r="H102" s="28"/>
      <c r="I102" s="28"/>
      <c r="J102" s="28"/>
      <c r="K102" s="29"/>
      <c r="L102" s="28"/>
    </row>
    <row r="103" spans="1:12" hidden="1" x14ac:dyDescent="0.25">
      <c r="A103" s="69"/>
      <c r="B103" s="78"/>
      <c r="C103" s="25"/>
      <c r="D103" s="31"/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70"/>
      <c r="B104" s="79"/>
      <c r="C104" s="34"/>
      <c r="D104" s="35" t="s">
        <v>35</v>
      </c>
      <c r="E104" s="36"/>
      <c r="F104" s="37">
        <f>SUM(F96:F103)</f>
        <v>0</v>
      </c>
      <c r="G104" s="37">
        <f>SUM(G96:G103)</f>
        <v>0</v>
      </c>
      <c r="H104" s="37">
        <f>SUM(H96:H103)</f>
        <v>0</v>
      </c>
      <c r="I104" s="37">
        <f>SUM(I96:I103)</f>
        <v>0</v>
      </c>
      <c r="J104" s="37">
        <f>SUM(J96:J103)</f>
        <v>0</v>
      </c>
      <c r="K104" s="38"/>
      <c r="L104" s="37">
        <f>SUM(L96:L103)</f>
        <v>0</v>
      </c>
    </row>
    <row r="105" spans="1:12" ht="15" customHeight="1" thickBot="1" x14ac:dyDescent="0.3">
      <c r="A105" s="42">
        <f>A89</f>
        <v>2</v>
      </c>
      <c r="B105" s="43">
        <v>1</v>
      </c>
      <c r="C105" s="61" t="s">
        <v>44</v>
      </c>
      <c r="D105" s="61"/>
      <c r="E105" s="44"/>
      <c r="F105" s="45">
        <f>F95+F104</f>
        <v>600</v>
      </c>
      <c r="G105" s="45">
        <f>G95+G104</f>
        <v>45.800000000000004</v>
      </c>
      <c r="H105" s="45">
        <f>H95+H104</f>
        <v>54.03</v>
      </c>
      <c r="I105" s="45">
        <f>I95+I104</f>
        <v>158.35</v>
      </c>
      <c r="J105" s="45">
        <f>J95+J104</f>
        <v>1294.8</v>
      </c>
      <c r="K105" s="45"/>
      <c r="L105" s="45">
        <f>L95+L104</f>
        <v>76.3</v>
      </c>
    </row>
    <row r="106" spans="1:12" ht="15" customHeight="1" x14ac:dyDescent="0.25">
      <c r="A106" s="74">
        <v>2</v>
      </c>
      <c r="B106" s="65" t="s">
        <v>85</v>
      </c>
      <c r="C106" s="18" t="s">
        <v>25</v>
      </c>
      <c r="D106" s="19" t="s">
        <v>26</v>
      </c>
      <c r="E106" s="20" t="s">
        <v>80</v>
      </c>
      <c r="F106" s="54">
        <v>256</v>
      </c>
      <c r="G106" s="54">
        <v>6</v>
      </c>
      <c r="H106" s="54">
        <v>7.3</v>
      </c>
      <c r="I106" s="54">
        <v>39.5</v>
      </c>
      <c r="J106" s="54">
        <v>247</v>
      </c>
      <c r="K106" s="57">
        <v>311</v>
      </c>
      <c r="L106" s="54">
        <v>17.38</v>
      </c>
    </row>
    <row r="107" spans="1:12" x14ac:dyDescent="0.25">
      <c r="A107" s="75"/>
      <c r="B107" s="66"/>
      <c r="C107" s="25"/>
      <c r="D107" s="31" t="s">
        <v>31</v>
      </c>
      <c r="E107" s="49" t="s">
        <v>89</v>
      </c>
      <c r="F107" s="28">
        <v>55</v>
      </c>
      <c r="G107" s="28">
        <v>4.76</v>
      </c>
      <c r="H107" s="28">
        <v>14.04</v>
      </c>
      <c r="I107" s="28">
        <v>31.18</v>
      </c>
      <c r="J107" s="28">
        <v>270.39999999999998</v>
      </c>
      <c r="K107" s="29">
        <v>3</v>
      </c>
      <c r="L107" s="28">
        <v>23.27</v>
      </c>
    </row>
    <row r="108" spans="1:12" x14ac:dyDescent="0.25">
      <c r="A108" s="75"/>
      <c r="B108" s="66"/>
      <c r="C108" s="25"/>
      <c r="D108" s="30" t="s">
        <v>30</v>
      </c>
      <c r="E108" s="49" t="s">
        <v>94</v>
      </c>
      <c r="F108" s="28">
        <v>200</v>
      </c>
      <c r="G108" s="28">
        <v>2.66</v>
      </c>
      <c r="H108" s="28">
        <v>2.9</v>
      </c>
      <c r="I108" s="28">
        <v>13.8</v>
      </c>
      <c r="J108" s="28">
        <v>92.72</v>
      </c>
      <c r="K108" s="29">
        <v>692</v>
      </c>
      <c r="L108" s="28">
        <v>8.4</v>
      </c>
    </row>
    <row r="109" spans="1:12" x14ac:dyDescent="0.25">
      <c r="A109" s="75"/>
      <c r="B109" s="66"/>
      <c r="C109" s="25"/>
      <c r="D109" s="30" t="s">
        <v>31</v>
      </c>
      <c r="E109" s="27" t="s">
        <v>32</v>
      </c>
      <c r="F109" s="28">
        <v>50</v>
      </c>
      <c r="G109" s="28">
        <v>3.95</v>
      </c>
      <c r="H109" s="28">
        <v>0.5</v>
      </c>
      <c r="I109" s="28">
        <v>24.15</v>
      </c>
      <c r="J109" s="28">
        <v>106.8</v>
      </c>
      <c r="K109" s="29"/>
      <c r="L109" s="28">
        <v>4.9000000000000004</v>
      </c>
    </row>
    <row r="110" spans="1:12" ht="12.75" customHeight="1" x14ac:dyDescent="0.25">
      <c r="A110" s="75"/>
      <c r="B110" s="66"/>
      <c r="C110" s="25"/>
      <c r="D110" s="31"/>
      <c r="E110" s="27"/>
      <c r="F110" s="28"/>
      <c r="G110" s="28"/>
      <c r="H110" s="28"/>
      <c r="I110" s="28"/>
      <c r="J110" s="28"/>
      <c r="K110" s="29"/>
      <c r="L110" s="28"/>
    </row>
    <row r="111" spans="1:12" hidden="1" x14ac:dyDescent="0.25">
      <c r="A111" s="75"/>
      <c r="B111" s="66"/>
      <c r="C111" s="25"/>
      <c r="D111" s="31"/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75"/>
      <c r="B112" s="66"/>
      <c r="C112" s="34"/>
      <c r="D112" s="35" t="s">
        <v>35</v>
      </c>
      <c r="E112" s="36"/>
      <c r="F112" s="37">
        <f>SUM(F106:F111)</f>
        <v>561</v>
      </c>
      <c r="G112" s="37">
        <f>SUM(G106:G111)</f>
        <v>17.37</v>
      </c>
      <c r="H112" s="37">
        <f>SUM(H106:H111)</f>
        <v>24.74</v>
      </c>
      <c r="I112" s="37">
        <f>SUM(I106:I111)</f>
        <v>108.63</v>
      </c>
      <c r="J112" s="37">
        <f>SUM(J106:J111)</f>
        <v>716.92</v>
      </c>
      <c r="K112" s="38"/>
      <c r="L112" s="37">
        <f>SUM(L106:L111)</f>
        <v>53.949999999999996</v>
      </c>
    </row>
    <row r="113" spans="1:12" ht="12.75" customHeight="1" x14ac:dyDescent="0.25">
      <c r="A113" s="75"/>
      <c r="B113" s="66"/>
      <c r="C113" s="59" t="s">
        <v>99</v>
      </c>
      <c r="D113" s="60"/>
      <c r="E113" s="27"/>
      <c r="F113" s="28"/>
      <c r="G113" s="28"/>
      <c r="H113" s="28"/>
      <c r="I113" s="28"/>
      <c r="J113" s="28"/>
      <c r="K113" s="29"/>
      <c r="L113" s="28"/>
    </row>
    <row r="114" spans="1:12" hidden="1" x14ac:dyDescent="0.25">
      <c r="A114" s="75"/>
      <c r="B114" s="66"/>
      <c r="C114" s="25"/>
      <c r="D114" s="30" t="s">
        <v>38</v>
      </c>
      <c r="E114" s="27"/>
      <c r="F114" s="28"/>
      <c r="G114" s="28"/>
      <c r="H114" s="28"/>
      <c r="I114" s="28"/>
      <c r="J114" s="28"/>
      <c r="K114" s="29"/>
      <c r="L114" s="28"/>
    </row>
    <row r="115" spans="1:12" hidden="1" x14ac:dyDescent="0.25">
      <c r="A115" s="75"/>
      <c r="B115" s="66"/>
      <c r="C115" s="25"/>
      <c r="D115" s="30" t="s">
        <v>39</v>
      </c>
      <c r="E115" s="27"/>
      <c r="F115" s="28"/>
      <c r="G115" s="28"/>
      <c r="H115" s="28"/>
      <c r="I115" s="28"/>
      <c r="J115" s="28"/>
      <c r="K115" s="29"/>
      <c r="L115" s="28"/>
    </row>
    <row r="116" spans="1:12" hidden="1" x14ac:dyDescent="0.25">
      <c r="A116" s="75"/>
      <c r="B116" s="66"/>
      <c r="C116" s="25"/>
      <c r="D116" s="30" t="s">
        <v>40</v>
      </c>
      <c r="E116" s="27"/>
      <c r="F116" s="28"/>
      <c r="G116" s="28"/>
      <c r="H116" s="28"/>
      <c r="I116" s="28"/>
      <c r="J116" s="28"/>
      <c r="K116" s="29"/>
      <c r="L116" s="28"/>
    </row>
    <row r="117" spans="1:12" hidden="1" x14ac:dyDescent="0.25">
      <c r="A117" s="75"/>
      <c r="B117" s="66"/>
      <c r="C117" s="25"/>
      <c r="D117" s="30" t="s">
        <v>41</v>
      </c>
      <c r="E117" s="27"/>
      <c r="F117" s="28"/>
      <c r="G117" s="28"/>
      <c r="H117" s="28"/>
      <c r="I117" s="28"/>
      <c r="J117" s="28"/>
      <c r="K117" s="29"/>
      <c r="L117" s="28"/>
    </row>
    <row r="118" spans="1:12" hidden="1" x14ac:dyDescent="0.25">
      <c r="A118" s="75"/>
      <c r="B118" s="66"/>
      <c r="C118" s="25"/>
      <c r="D118" s="30" t="s">
        <v>42</v>
      </c>
      <c r="E118" s="27"/>
      <c r="F118" s="28"/>
      <c r="G118" s="28"/>
      <c r="H118" s="28"/>
      <c r="I118" s="28"/>
      <c r="J118" s="28"/>
      <c r="K118" s="29"/>
      <c r="L118" s="28"/>
    </row>
    <row r="119" spans="1:12" hidden="1" x14ac:dyDescent="0.25">
      <c r="A119" s="75"/>
      <c r="B119" s="66"/>
      <c r="C119" s="25"/>
      <c r="D119" s="30" t="s">
        <v>43</v>
      </c>
      <c r="E119" s="27"/>
      <c r="F119" s="28"/>
      <c r="G119" s="28"/>
      <c r="H119" s="28"/>
      <c r="I119" s="28"/>
      <c r="J119" s="28"/>
      <c r="K119" s="29"/>
      <c r="L119" s="28"/>
    </row>
    <row r="120" spans="1:12" hidden="1" x14ac:dyDescent="0.25">
      <c r="A120" s="75"/>
      <c r="B120" s="66"/>
      <c r="C120" s="25"/>
      <c r="D120" s="31"/>
      <c r="E120" s="27"/>
      <c r="F120" s="28"/>
      <c r="G120" s="28"/>
      <c r="H120" s="28"/>
      <c r="I120" s="28"/>
      <c r="J120" s="28"/>
      <c r="K120" s="29"/>
      <c r="L120" s="28"/>
    </row>
    <row r="121" spans="1:12" x14ac:dyDescent="0.25">
      <c r="A121" s="76"/>
      <c r="B121" s="67"/>
      <c r="C121" s="34"/>
      <c r="D121" s="35" t="s">
        <v>35</v>
      </c>
      <c r="E121" s="36"/>
      <c r="F121" s="37">
        <f>SUM(F113:F120)</f>
        <v>0</v>
      </c>
      <c r="G121" s="37">
        <f>SUM(G113:G120)</f>
        <v>0</v>
      </c>
      <c r="H121" s="37">
        <f>SUM(H113:H120)</f>
        <v>0</v>
      </c>
      <c r="I121" s="37">
        <f>SUM(I113:I120)</f>
        <v>0</v>
      </c>
      <c r="J121" s="37">
        <f>SUM(J113:J120)</f>
        <v>0</v>
      </c>
      <c r="K121" s="38"/>
      <c r="L121" s="37">
        <f>SUM(L113:L120)</f>
        <v>0</v>
      </c>
    </row>
    <row r="122" spans="1:12" ht="15" customHeight="1" thickBot="1" x14ac:dyDescent="0.3">
      <c r="A122" s="48">
        <f>A106</f>
        <v>2</v>
      </c>
      <c r="B122" s="48">
        <v>2</v>
      </c>
      <c r="C122" s="61" t="s">
        <v>44</v>
      </c>
      <c r="D122" s="61"/>
      <c r="E122" s="44"/>
      <c r="F122" s="45">
        <f>F112+F121</f>
        <v>561</v>
      </c>
      <c r="G122" s="45">
        <f>G112+G121</f>
        <v>17.37</v>
      </c>
      <c r="H122" s="45">
        <f>H112+H121</f>
        <v>24.74</v>
      </c>
      <c r="I122" s="45">
        <f>I112+I121</f>
        <v>108.63</v>
      </c>
      <c r="J122" s="45">
        <f>J112+J121</f>
        <v>716.92</v>
      </c>
      <c r="K122" s="45"/>
      <c r="L122" s="45">
        <f>L112+L121</f>
        <v>53.949999999999996</v>
      </c>
    </row>
    <row r="123" spans="1:12" ht="15.75" customHeight="1" thickBot="1" x14ac:dyDescent="0.3">
      <c r="A123" s="68">
        <v>2</v>
      </c>
      <c r="B123" s="65" t="s">
        <v>86</v>
      </c>
      <c r="C123" s="18" t="s">
        <v>25</v>
      </c>
      <c r="D123" s="19" t="s">
        <v>26</v>
      </c>
      <c r="E123" s="53" t="s">
        <v>95</v>
      </c>
      <c r="F123" s="21">
        <v>257</v>
      </c>
      <c r="G123" s="21">
        <v>14.92</v>
      </c>
      <c r="H123" s="21">
        <v>8.1999999999999993</v>
      </c>
      <c r="I123" s="21">
        <v>67.02</v>
      </c>
      <c r="J123" s="21">
        <v>402.48</v>
      </c>
      <c r="K123" s="22">
        <v>297</v>
      </c>
      <c r="L123" s="21">
        <v>10.039999999999999</v>
      </c>
    </row>
    <row r="124" spans="1:12" x14ac:dyDescent="0.25">
      <c r="A124" s="69"/>
      <c r="B124" s="66"/>
      <c r="C124" s="25"/>
      <c r="D124" s="26" t="s">
        <v>26</v>
      </c>
      <c r="E124" s="49" t="s">
        <v>98</v>
      </c>
      <c r="F124" s="28">
        <v>120</v>
      </c>
      <c r="G124" s="28">
        <v>17</v>
      </c>
      <c r="H124" s="28">
        <v>27.4</v>
      </c>
      <c r="I124" s="28">
        <v>22.9</v>
      </c>
      <c r="J124" s="28">
        <v>406</v>
      </c>
      <c r="K124" s="29">
        <v>461</v>
      </c>
      <c r="L124" s="28">
        <v>38</v>
      </c>
    </row>
    <row r="125" spans="1:12" x14ac:dyDescent="0.25">
      <c r="A125" s="69"/>
      <c r="B125" s="66"/>
      <c r="C125" s="25"/>
      <c r="D125" s="30" t="s">
        <v>30</v>
      </c>
      <c r="E125" s="27" t="s">
        <v>69</v>
      </c>
      <c r="F125" s="28">
        <v>200</v>
      </c>
      <c r="G125" s="28">
        <v>0.06</v>
      </c>
      <c r="H125" s="28">
        <v>0</v>
      </c>
      <c r="I125" s="28">
        <v>22.86</v>
      </c>
      <c r="J125" s="28">
        <v>86.92</v>
      </c>
      <c r="K125" s="29">
        <v>639</v>
      </c>
      <c r="L125" s="28">
        <v>6.1</v>
      </c>
    </row>
    <row r="126" spans="1:12" ht="15.75" customHeight="1" x14ac:dyDescent="0.25">
      <c r="A126" s="69"/>
      <c r="B126" s="66"/>
      <c r="C126" s="25"/>
      <c r="D126" s="30" t="s">
        <v>31</v>
      </c>
      <c r="E126" s="27" t="s">
        <v>32</v>
      </c>
      <c r="F126" s="28">
        <v>50</v>
      </c>
      <c r="G126" s="28">
        <v>3.95</v>
      </c>
      <c r="H126" s="28">
        <v>0.5</v>
      </c>
      <c r="I126" s="28">
        <v>24.15</v>
      </c>
      <c r="J126" s="28">
        <v>106.8</v>
      </c>
      <c r="K126" s="29"/>
      <c r="L126" s="28">
        <v>4.9000000000000004</v>
      </c>
    </row>
    <row r="127" spans="1:12" x14ac:dyDescent="0.25">
      <c r="A127" s="69"/>
      <c r="B127" s="66"/>
      <c r="C127" s="25"/>
      <c r="D127" s="31" t="s">
        <v>37</v>
      </c>
      <c r="E127" s="27" t="s">
        <v>70</v>
      </c>
      <c r="F127" s="28">
        <v>60</v>
      </c>
      <c r="G127" s="28">
        <v>0.4</v>
      </c>
      <c r="H127" s="28">
        <v>0.06</v>
      </c>
      <c r="I127" s="28">
        <v>1.1399999999999999</v>
      </c>
      <c r="J127" s="28">
        <v>4</v>
      </c>
      <c r="K127" s="29"/>
      <c r="L127" s="55">
        <v>15.6</v>
      </c>
    </row>
    <row r="128" spans="1:12" x14ac:dyDescent="0.25">
      <c r="A128" s="69"/>
      <c r="B128" s="66"/>
      <c r="C128" s="25"/>
      <c r="D128" s="31"/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69"/>
      <c r="B129" s="66"/>
      <c r="C129" s="34"/>
      <c r="D129" s="35" t="s">
        <v>35</v>
      </c>
      <c r="E129" s="36"/>
      <c r="F129" s="37">
        <f>SUM(F123:F128)</f>
        <v>687</v>
      </c>
      <c r="G129" s="37">
        <f>SUM(G123:G128)</f>
        <v>36.33</v>
      </c>
      <c r="H129" s="37">
        <f>SUM(H123:H128)</f>
        <v>36.159999999999997</v>
      </c>
      <c r="I129" s="37">
        <f>SUM(I123:I128)</f>
        <v>138.06999999999996</v>
      </c>
      <c r="J129" s="37">
        <f>SUM(J123:J128)</f>
        <v>1006.1999999999999</v>
      </c>
      <c r="K129" s="38"/>
      <c r="L129" s="37">
        <f>SUM(L123:L128)</f>
        <v>74.64</v>
      </c>
    </row>
    <row r="130" spans="1:12" ht="13.5" customHeight="1" x14ac:dyDescent="0.25">
      <c r="A130" s="69"/>
      <c r="B130" s="66"/>
      <c r="C130" s="59" t="s">
        <v>99</v>
      </c>
      <c r="D130" s="60"/>
      <c r="E130" s="27"/>
      <c r="F130" s="28"/>
      <c r="G130" s="28"/>
      <c r="H130" s="28"/>
      <c r="I130" s="28"/>
      <c r="J130" s="28"/>
      <c r="K130" s="29"/>
      <c r="L130" s="28"/>
    </row>
    <row r="131" spans="1:12" hidden="1" x14ac:dyDescent="0.25">
      <c r="A131" s="69"/>
      <c r="B131" s="66"/>
      <c r="C131" s="25"/>
      <c r="D131" s="30" t="s">
        <v>38</v>
      </c>
      <c r="E131" s="27"/>
      <c r="F131" s="28"/>
      <c r="G131" s="28"/>
      <c r="H131" s="28"/>
      <c r="I131" s="28"/>
      <c r="J131" s="28"/>
      <c r="K131" s="29"/>
      <c r="L131" s="28"/>
    </row>
    <row r="132" spans="1:12" hidden="1" x14ac:dyDescent="0.25">
      <c r="A132" s="69"/>
      <c r="B132" s="66"/>
      <c r="C132" s="25"/>
      <c r="D132" s="30" t="s">
        <v>39</v>
      </c>
      <c r="E132" s="27"/>
      <c r="F132" s="28"/>
      <c r="G132" s="28"/>
      <c r="H132" s="28"/>
      <c r="I132" s="28"/>
      <c r="J132" s="28"/>
      <c r="K132" s="29"/>
      <c r="L132" s="28"/>
    </row>
    <row r="133" spans="1:12" hidden="1" x14ac:dyDescent="0.25">
      <c r="A133" s="69"/>
      <c r="B133" s="66"/>
      <c r="C133" s="25"/>
      <c r="D133" s="30" t="s">
        <v>40</v>
      </c>
      <c r="E133" s="27"/>
      <c r="F133" s="28"/>
      <c r="G133" s="28"/>
      <c r="H133" s="28"/>
      <c r="I133" s="28"/>
      <c r="J133" s="28"/>
      <c r="K133" s="29"/>
      <c r="L133" s="28"/>
    </row>
    <row r="134" spans="1:12" hidden="1" x14ac:dyDescent="0.25">
      <c r="A134" s="69"/>
      <c r="B134" s="66"/>
      <c r="C134" s="25"/>
      <c r="D134" s="30" t="s">
        <v>41</v>
      </c>
      <c r="E134" s="27"/>
      <c r="F134" s="28"/>
      <c r="G134" s="28"/>
      <c r="H134" s="28"/>
      <c r="I134" s="28"/>
      <c r="J134" s="28"/>
      <c r="K134" s="29"/>
      <c r="L134" s="28"/>
    </row>
    <row r="135" spans="1:12" hidden="1" x14ac:dyDescent="0.25">
      <c r="A135" s="69"/>
      <c r="B135" s="66"/>
      <c r="C135" s="25"/>
      <c r="D135" s="30" t="s">
        <v>42</v>
      </c>
      <c r="E135" s="27"/>
      <c r="F135" s="28"/>
      <c r="G135" s="28"/>
      <c r="H135" s="28"/>
      <c r="I135" s="28"/>
      <c r="J135" s="28"/>
      <c r="K135" s="29"/>
      <c r="L135" s="28"/>
    </row>
    <row r="136" spans="1:12" hidden="1" x14ac:dyDescent="0.25">
      <c r="A136" s="69"/>
      <c r="B136" s="66"/>
      <c r="C136" s="25"/>
      <c r="D136" s="30" t="s">
        <v>43</v>
      </c>
      <c r="E136" s="27"/>
      <c r="F136" s="28"/>
      <c r="G136" s="28"/>
      <c r="H136" s="28"/>
      <c r="I136" s="28"/>
      <c r="J136" s="28"/>
      <c r="K136" s="29"/>
      <c r="L136" s="28"/>
    </row>
    <row r="137" spans="1:12" hidden="1" x14ac:dyDescent="0.25">
      <c r="A137" s="69"/>
      <c r="B137" s="66"/>
      <c r="C137" s="25"/>
      <c r="D137" s="31"/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70"/>
      <c r="B138" s="67"/>
      <c r="C138" s="34"/>
      <c r="D138" s="35" t="s">
        <v>35</v>
      </c>
      <c r="E138" s="36"/>
      <c r="F138" s="37">
        <f>SUM(F130:F137)</f>
        <v>0</v>
      </c>
      <c r="G138" s="37">
        <f>SUM(G130:G137)</f>
        <v>0</v>
      </c>
      <c r="H138" s="37">
        <f>SUM(H130:H137)</f>
        <v>0</v>
      </c>
      <c r="I138" s="37">
        <f>SUM(I130:I137)</f>
        <v>0</v>
      </c>
      <c r="J138" s="37">
        <f>SUM(J130:J137)</f>
        <v>0</v>
      </c>
      <c r="K138" s="38"/>
      <c r="L138" s="37">
        <f>SUM(L130:L137)</f>
        <v>0</v>
      </c>
    </row>
    <row r="139" spans="1:12" ht="15" customHeight="1" thickBot="1" x14ac:dyDescent="0.3">
      <c r="A139" s="42">
        <f>A123</f>
        <v>2</v>
      </c>
      <c r="B139" s="43">
        <v>3</v>
      </c>
      <c r="C139" s="61" t="s">
        <v>44</v>
      </c>
      <c r="D139" s="61"/>
      <c r="E139" s="44"/>
      <c r="F139" s="45">
        <f>F129+F138</f>
        <v>687</v>
      </c>
      <c r="G139" s="45">
        <f>G129+G138</f>
        <v>36.33</v>
      </c>
      <c r="H139" s="45">
        <f>H129+H138</f>
        <v>36.159999999999997</v>
      </c>
      <c r="I139" s="45">
        <f>I129+I138</f>
        <v>138.06999999999996</v>
      </c>
      <c r="J139" s="45">
        <f>J129+J138</f>
        <v>1006.1999999999999</v>
      </c>
      <c r="K139" s="45"/>
      <c r="L139" s="45">
        <f>L129+L138</f>
        <v>74.64</v>
      </c>
    </row>
    <row r="140" spans="1:12" ht="15.75" customHeight="1" thickBot="1" x14ac:dyDescent="0.3">
      <c r="A140" s="68">
        <v>2</v>
      </c>
      <c r="B140" s="65" t="s">
        <v>87</v>
      </c>
      <c r="C140" s="18" t="s">
        <v>25</v>
      </c>
      <c r="D140" s="19" t="s">
        <v>26</v>
      </c>
      <c r="E140" s="20" t="s">
        <v>71</v>
      </c>
      <c r="F140" s="21">
        <v>200</v>
      </c>
      <c r="G140" s="21">
        <v>5.27</v>
      </c>
      <c r="H140" s="21">
        <v>7.06</v>
      </c>
      <c r="I140" s="21">
        <v>34.36</v>
      </c>
      <c r="J140" s="21">
        <v>222.89</v>
      </c>
      <c r="K140" s="22">
        <v>520</v>
      </c>
      <c r="L140" s="21">
        <v>17.7</v>
      </c>
    </row>
    <row r="141" spans="1:12" x14ac:dyDescent="0.25">
      <c r="A141" s="69"/>
      <c r="B141" s="66"/>
      <c r="C141" s="25"/>
      <c r="D141" s="26" t="s">
        <v>26</v>
      </c>
      <c r="E141" s="49" t="s">
        <v>91</v>
      </c>
      <c r="F141" s="28">
        <v>120</v>
      </c>
      <c r="G141" s="28">
        <v>43</v>
      </c>
      <c r="H141" s="28">
        <v>36.200000000000003</v>
      </c>
      <c r="I141" s="28">
        <v>0.4</v>
      </c>
      <c r="J141" s="28">
        <v>497</v>
      </c>
      <c r="K141" s="29">
        <v>300</v>
      </c>
      <c r="L141" s="28">
        <v>39.840000000000003</v>
      </c>
    </row>
    <row r="142" spans="1:12" x14ac:dyDescent="0.25">
      <c r="A142" s="69"/>
      <c r="B142" s="66"/>
      <c r="C142" s="25"/>
      <c r="D142" s="30" t="s">
        <v>30</v>
      </c>
      <c r="E142" s="27" t="s">
        <v>55</v>
      </c>
      <c r="F142" s="28">
        <v>207</v>
      </c>
      <c r="G142" s="28">
        <v>0.14000000000000001</v>
      </c>
      <c r="H142" s="28">
        <v>0</v>
      </c>
      <c r="I142" s="28">
        <v>10.199999999999999</v>
      </c>
      <c r="J142" s="28">
        <v>41.04</v>
      </c>
      <c r="K142" s="29">
        <v>686</v>
      </c>
      <c r="L142" s="28">
        <v>3.8</v>
      </c>
    </row>
    <row r="143" spans="1:12" x14ac:dyDescent="0.25">
      <c r="A143" s="69"/>
      <c r="B143" s="66"/>
      <c r="C143" s="25"/>
      <c r="D143" s="30" t="s">
        <v>31</v>
      </c>
      <c r="E143" s="27" t="s">
        <v>32</v>
      </c>
      <c r="F143" s="28">
        <v>50</v>
      </c>
      <c r="G143" s="28">
        <v>3.95</v>
      </c>
      <c r="H143" s="28">
        <v>0.5</v>
      </c>
      <c r="I143" s="28">
        <v>24.15</v>
      </c>
      <c r="J143" s="28">
        <v>106.8</v>
      </c>
      <c r="K143" s="29"/>
      <c r="L143" s="28">
        <v>4.9000000000000004</v>
      </c>
    </row>
    <row r="144" spans="1:12" ht="15" hidden="1" customHeight="1" x14ac:dyDescent="0.25">
      <c r="A144" s="69"/>
      <c r="B144" s="66"/>
      <c r="C144" s="25"/>
      <c r="D144" s="30"/>
      <c r="E144" s="49"/>
      <c r="F144" s="28"/>
      <c r="G144" s="28"/>
      <c r="H144" s="28"/>
      <c r="I144" s="28"/>
      <c r="J144" s="28"/>
      <c r="K144" s="29"/>
      <c r="L144" s="28"/>
    </row>
    <row r="145" spans="1:12" ht="15" hidden="1" customHeight="1" x14ac:dyDescent="0.25">
      <c r="A145" s="69"/>
      <c r="B145" s="66"/>
      <c r="C145" s="25"/>
      <c r="D145" s="31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69"/>
      <c r="B146" s="66"/>
      <c r="C146" s="25"/>
      <c r="D146" s="31"/>
      <c r="E146" s="27"/>
      <c r="F146" s="28"/>
      <c r="G146" s="28"/>
      <c r="H146" s="28"/>
      <c r="I146" s="28"/>
      <c r="J146" s="28"/>
      <c r="K146" s="29"/>
      <c r="L146" s="28"/>
    </row>
    <row r="147" spans="1:12" x14ac:dyDescent="0.25">
      <c r="A147" s="69"/>
      <c r="B147" s="66"/>
      <c r="C147" s="34"/>
      <c r="D147" s="35" t="s">
        <v>35</v>
      </c>
      <c r="E147" s="36"/>
      <c r="F147" s="37">
        <f>SUM(F140:F146)</f>
        <v>577</v>
      </c>
      <c r="G147" s="37">
        <f>SUM(G140:G146)</f>
        <v>52.36</v>
      </c>
      <c r="H147" s="37">
        <f>SUM(H140:H146)</f>
        <v>43.760000000000005</v>
      </c>
      <c r="I147" s="37">
        <f>SUM(I140:I146)</f>
        <v>69.109999999999985</v>
      </c>
      <c r="J147" s="37">
        <f>SUM(J140:J146)</f>
        <v>867.7299999999999</v>
      </c>
      <c r="K147" s="38"/>
      <c r="L147" s="37">
        <f>SUM(L140:L146)</f>
        <v>66.240000000000009</v>
      </c>
    </row>
    <row r="148" spans="1:12" ht="13.5" customHeight="1" x14ac:dyDescent="0.25">
      <c r="A148" s="69"/>
      <c r="B148" s="66"/>
      <c r="C148" s="59" t="s">
        <v>99</v>
      </c>
      <c r="D148" s="60"/>
      <c r="E148" s="27"/>
      <c r="F148" s="28"/>
      <c r="G148" s="28"/>
      <c r="H148" s="28"/>
      <c r="I148" s="28"/>
      <c r="J148" s="28"/>
      <c r="K148" s="29"/>
      <c r="L148" s="28"/>
    </row>
    <row r="149" spans="1:12" hidden="1" x14ac:dyDescent="0.25">
      <c r="A149" s="69"/>
      <c r="B149" s="66"/>
      <c r="C149" s="25"/>
      <c r="D149" s="30" t="s">
        <v>38</v>
      </c>
      <c r="E149" s="27"/>
      <c r="F149" s="28"/>
      <c r="G149" s="28"/>
      <c r="H149" s="28"/>
      <c r="I149" s="28"/>
      <c r="J149" s="28"/>
      <c r="K149" s="29"/>
      <c r="L149" s="28"/>
    </row>
    <row r="150" spans="1:12" hidden="1" x14ac:dyDescent="0.25">
      <c r="A150" s="69"/>
      <c r="B150" s="66"/>
      <c r="C150" s="25"/>
      <c r="D150" s="30" t="s">
        <v>39</v>
      </c>
      <c r="E150" s="27"/>
      <c r="F150" s="28"/>
      <c r="G150" s="28"/>
      <c r="H150" s="28"/>
      <c r="I150" s="28"/>
      <c r="J150" s="28"/>
      <c r="K150" s="29"/>
      <c r="L150" s="28"/>
    </row>
    <row r="151" spans="1:12" hidden="1" x14ac:dyDescent="0.25">
      <c r="A151" s="69"/>
      <c r="B151" s="66"/>
      <c r="C151" s="25"/>
      <c r="D151" s="30" t="s">
        <v>40</v>
      </c>
      <c r="E151" s="27"/>
      <c r="F151" s="28"/>
      <c r="G151" s="28"/>
      <c r="H151" s="28"/>
      <c r="I151" s="28"/>
      <c r="J151" s="28"/>
      <c r="K151" s="29"/>
      <c r="L151" s="28"/>
    </row>
    <row r="152" spans="1:12" hidden="1" x14ac:dyDescent="0.25">
      <c r="A152" s="69"/>
      <c r="B152" s="66"/>
      <c r="C152" s="25"/>
      <c r="D152" s="30" t="s">
        <v>41</v>
      </c>
      <c r="E152" s="27"/>
      <c r="F152" s="28"/>
      <c r="G152" s="28"/>
      <c r="H152" s="28"/>
      <c r="I152" s="28"/>
      <c r="J152" s="28"/>
      <c r="K152" s="29"/>
      <c r="L152" s="28"/>
    </row>
    <row r="153" spans="1:12" hidden="1" x14ac:dyDescent="0.25">
      <c r="A153" s="69"/>
      <c r="B153" s="66"/>
      <c r="C153" s="25"/>
      <c r="D153" s="30" t="s">
        <v>42</v>
      </c>
      <c r="E153" s="27"/>
      <c r="F153" s="28"/>
      <c r="G153" s="28"/>
      <c r="H153" s="28"/>
      <c r="I153" s="28"/>
      <c r="J153" s="28"/>
      <c r="K153" s="29"/>
      <c r="L153" s="28"/>
    </row>
    <row r="154" spans="1:12" hidden="1" x14ac:dyDescent="0.25">
      <c r="A154" s="69"/>
      <c r="B154" s="66"/>
      <c r="C154" s="25"/>
      <c r="D154" s="30" t="s">
        <v>43</v>
      </c>
      <c r="E154" s="27"/>
      <c r="F154" s="28"/>
      <c r="G154" s="28"/>
      <c r="H154" s="28"/>
      <c r="I154" s="28"/>
      <c r="J154" s="28"/>
      <c r="K154" s="29"/>
      <c r="L154" s="28"/>
    </row>
    <row r="155" spans="1:12" hidden="1" x14ac:dyDescent="0.25">
      <c r="A155" s="69"/>
      <c r="B155" s="66"/>
      <c r="C155" s="25"/>
      <c r="D155" s="31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70"/>
      <c r="B156" s="67"/>
      <c r="C156" s="34"/>
      <c r="D156" s="35" t="s">
        <v>35</v>
      </c>
      <c r="E156" s="36"/>
      <c r="F156" s="37">
        <f>SUM(F148:F155)</f>
        <v>0</v>
      </c>
      <c r="G156" s="37">
        <f>SUM(G148:G155)</f>
        <v>0</v>
      </c>
      <c r="H156" s="37">
        <f>SUM(H148:H155)</f>
        <v>0</v>
      </c>
      <c r="I156" s="37">
        <f>SUM(I148:I155)</f>
        <v>0</v>
      </c>
      <c r="J156" s="37">
        <f>SUM(J148:J155)</f>
        <v>0</v>
      </c>
      <c r="K156" s="38"/>
      <c r="L156" s="37">
        <f>SUM(L148:L155)</f>
        <v>0</v>
      </c>
    </row>
    <row r="157" spans="1:12" ht="15" customHeight="1" thickBot="1" x14ac:dyDescent="0.3">
      <c r="A157" s="42">
        <f>A140</f>
        <v>2</v>
      </c>
      <c r="B157" s="43">
        <v>4</v>
      </c>
      <c r="C157" s="61" t="s">
        <v>44</v>
      </c>
      <c r="D157" s="61"/>
      <c r="E157" s="44"/>
      <c r="F157" s="45">
        <f>F147+F156</f>
        <v>577</v>
      </c>
      <c r="G157" s="45">
        <f>G147+G156</f>
        <v>52.36</v>
      </c>
      <c r="H157" s="45">
        <f>H147+H156</f>
        <v>43.760000000000005</v>
      </c>
      <c r="I157" s="45">
        <f>I147+I156</f>
        <v>69.109999999999985</v>
      </c>
      <c r="J157" s="45">
        <f>J147+J156</f>
        <v>867.7299999999999</v>
      </c>
      <c r="K157" s="45"/>
      <c r="L157" s="45">
        <f>L147+L156</f>
        <v>66.240000000000009</v>
      </c>
    </row>
    <row r="158" spans="1:12" ht="15" customHeight="1" x14ac:dyDescent="0.25">
      <c r="A158" s="68">
        <v>2</v>
      </c>
      <c r="B158" s="65" t="s">
        <v>88</v>
      </c>
      <c r="C158" s="18" t="s">
        <v>25</v>
      </c>
      <c r="D158" s="19" t="s">
        <v>26</v>
      </c>
      <c r="E158" s="20" t="s">
        <v>81</v>
      </c>
      <c r="F158" s="21">
        <v>300</v>
      </c>
      <c r="G158" s="54">
        <v>12.66</v>
      </c>
      <c r="H158" s="54">
        <v>13.74</v>
      </c>
      <c r="I158" s="54">
        <v>10.23</v>
      </c>
      <c r="J158" s="54">
        <v>216.84</v>
      </c>
      <c r="K158" s="57">
        <v>140</v>
      </c>
      <c r="L158" s="54">
        <v>19.88</v>
      </c>
    </row>
    <row r="159" spans="1:12" x14ac:dyDescent="0.25">
      <c r="A159" s="69"/>
      <c r="B159" s="66"/>
      <c r="C159" s="25"/>
      <c r="D159" s="31" t="s">
        <v>31</v>
      </c>
      <c r="E159" s="49" t="s">
        <v>96</v>
      </c>
      <c r="F159" s="28">
        <v>45</v>
      </c>
      <c r="G159" s="56">
        <v>2.4</v>
      </c>
      <c r="H159" s="56">
        <v>7.5</v>
      </c>
      <c r="I159" s="56">
        <v>36.9</v>
      </c>
      <c r="J159" s="56">
        <v>222</v>
      </c>
      <c r="K159" s="58">
        <v>2</v>
      </c>
      <c r="L159" s="56">
        <v>6.72</v>
      </c>
    </row>
    <row r="160" spans="1:12" x14ac:dyDescent="0.25">
      <c r="A160" s="69"/>
      <c r="B160" s="66"/>
      <c r="C160" s="25"/>
      <c r="D160" s="30" t="s">
        <v>30</v>
      </c>
      <c r="E160" s="49" t="s">
        <v>79</v>
      </c>
      <c r="F160" s="28">
        <v>200</v>
      </c>
      <c r="G160" s="28">
        <v>0.6</v>
      </c>
      <c r="H160" s="28">
        <v>0.4</v>
      </c>
      <c r="I160" s="28">
        <v>32.6</v>
      </c>
      <c r="J160" s="28">
        <v>140</v>
      </c>
      <c r="K160" s="29"/>
      <c r="L160" s="55">
        <v>13</v>
      </c>
    </row>
    <row r="161" spans="1:12" ht="13.5" customHeight="1" x14ac:dyDescent="0.25">
      <c r="A161" s="69"/>
      <c r="B161" s="66"/>
      <c r="C161" s="25"/>
      <c r="D161" s="30" t="s">
        <v>31</v>
      </c>
      <c r="E161" s="27" t="s">
        <v>32</v>
      </c>
      <c r="F161" s="28">
        <v>50</v>
      </c>
      <c r="G161" s="28">
        <v>3.95</v>
      </c>
      <c r="H161" s="28">
        <v>0.5</v>
      </c>
      <c r="I161" s="28">
        <v>24.15</v>
      </c>
      <c r="J161" s="28">
        <v>106.8</v>
      </c>
      <c r="K161" s="29"/>
      <c r="L161" s="28">
        <v>4.9000000000000004</v>
      </c>
    </row>
    <row r="162" spans="1:12" hidden="1" x14ac:dyDescent="0.25">
      <c r="A162" s="69"/>
      <c r="B162" s="66"/>
      <c r="C162" s="25"/>
      <c r="D162" s="30" t="s">
        <v>33</v>
      </c>
      <c r="E162" s="27"/>
      <c r="F162" s="28"/>
      <c r="G162" s="28"/>
      <c r="H162" s="28"/>
      <c r="I162" s="28"/>
      <c r="J162" s="28"/>
      <c r="K162" s="29"/>
      <c r="L162" s="28"/>
    </row>
    <row r="163" spans="1:12" hidden="1" x14ac:dyDescent="0.25">
      <c r="A163" s="69"/>
      <c r="B163" s="66"/>
      <c r="C163" s="25"/>
      <c r="D163" s="31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69"/>
      <c r="B164" s="66"/>
      <c r="C164" s="25"/>
      <c r="D164" s="31"/>
      <c r="E164" s="27"/>
      <c r="F164" s="28"/>
      <c r="G164" s="28"/>
      <c r="H164" s="28"/>
      <c r="I164" s="28"/>
      <c r="J164" s="28"/>
      <c r="K164" s="29"/>
      <c r="L164" s="28"/>
    </row>
    <row r="165" spans="1:12" ht="15.75" customHeight="1" x14ac:dyDescent="0.25">
      <c r="A165" s="69"/>
      <c r="B165" s="66"/>
      <c r="C165" s="34"/>
      <c r="D165" s="35" t="s">
        <v>35</v>
      </c>
      <c r="E165" s="36"/>
      <c r="F165" s="37">
        <f>SUM(F158:F164)</f>
        <v>595</v>
      </c>
      <c r="G165" s="37">
        <f>SUM(G158:G164)</f>
        <v>19.61</v>
      </c>
      <c r="H165" s="37">
        <f>SUM(H158:H164)</f>
        <v>22.14</v>
      </c>
      <c r="I165" s="37">
        <f>SUM(I158:I164)</f>
        <v>103.88</v>
      </c>
      <c r="J165" s="37">
        <f>SUM(J158:J164)</f>
        <v>685.64</v>
      </c>
      <c r="K165" s="38"/>
      <c r="L165" s="37">
        <f>SUM(L158:L164)</f>
        <v>44.499999999999993</v>
      </c>
    </row>
    <row r="166" spans="1:12" ht="12.75" customHeight="1" x14ac:dyDescent="0.25">
      <c r="A166" s="69"/>
      <c r="B166" s="66"/>
      <c r="C166" s="59" t="s">
        <v>99</v>
      </c>
      <c r="D166" s="60"/>
      <c r="E166" s="27"/>
      <c r="F166" s="28"/>
      <c r="G166" s="28"/>
      <c r="H166" s="28"/>
      <c r="I166" s="28"/>
      <c r="J166" s="28"/>
      <c r="K166" s="29"/>
      <c r="L166" s="28"/>
    </row>
    <row r="167" spans="1:12" hidden="1" x14ac:dyDescent="0.25">
      <c r="A167" s="69"/>
      <c r="B167" s="66"/>
      <c r="C167" s="25"/>
      <c r="D167" s="30" t="s">
        <v>38</v>
      </c>
      <c r="E167" s="27"/>
      <c r="F167" s="28"/>
      <c r="G167" s="28"/>
      <c r="H167" s="28"/>
      <c r="I167" s="28"/>
      <c r="J167" s="28"/>
      <c r="K167" s="29"/>
      <c r="L167" s="28"/>
    </row>
    <row r="168" spans="1:12" hidden="1" x14ac:dyDescent="0.25">
      <c r="A168" s="69"/>
      <c r="B168" s="66"/>
      <c r="C168" s="25"/>
      <c r="D168" s="30" t="s">
        <v>39</v>
      </c>
      <c r="E168" s="27"/>
      <c r="F168" s="28"/>
      <c r="G168" s="28"/>
      <c r="H168" s="28"/>
      <c r="I168" s="28"/>
      <c r="J168" s="28"/>
      <c r="K168" s="29"/>
      <c r="L168" s="28"/>
    </row>
    <row r="169" spans="1:12" hidden="1" x14ac:dyDescent="0.25">
      <c r="A169" s="69"/>
      <c r="B169" s="66"/>
      <c r="C169" s="25"/>
      <c r="D169" s="30" t="s">
        <v>40</v>
      </c>
      <c r="E169" s="27"/>
      <c r="F169" s="28"/>
      <c r="G169" s="28"/>
      <c r="H169" s="28"/>
      <c r="I169" s="28"/>
      <c r="J169" s="28"/>
      <c r="K169" s="29"/>
      <c r="L169" s="28"/>
    </row>
    <row r="170" spans="1:12" hidden="1" x14ac:dyDescent="0.25">
      <c r="A170" s="69"/>
      <c r="B170" s="66"/>
      <c r="C170" s="25"/>
      <c r="D170" s="30" t="s">
        <v>41</v>
      </c>
      <c r="E170" s="27"/>
      <c r="F170" s="28"/>
      <c r="G170" s="28"/>
      <c r="H170" s="28"/>
      <c r="I170" s="28"/>
      <c r="J170" s="28"/>
      <c r="K170" s="29"/>
      <c r="L170" s="28"/>
    </row>
    <row r="171" spans="1:12" hidden="1" x14ac:dyDescent="0.25">
      <c r="A171" s="69"/>
      <c r="B171" s="66"/>
      <c r="C171" s="25"/>
      <c r="D171" s="30" t="s">
        <v>42</v>
      </c>
      <c r="E171" s="27"/>
      <c r="F171" s="28"/>
      <c r="G171" s="28"/>
      <c r="H171" s="28"/>
      <c r="I171" s="28"/>
      <c r="J171" s="28"/>
      <c r="K171" s="29"/>
      <c r="L171" s="28"/>
    </row>
    <row r="172" spans="1:12" hidden="1" x14ac:dyDescent="0.25">
      <c r="A172" s="69"/>
      <c r="B172" s="66"/>
      <c r="C172" s="25"/>
      <c r="D172" s="30" t="s">
        <v>43</v>
      </c>
      <c r="E172" s="27"/>
      <c r="F172" s="28"/>
      <c r="G172" s="28"/>
      <c r="H172" s="28"/>
      <c r="I172" s="28"/>
      <c r="J172" s="28"/>
      <c r="K172" s="29"/>
      <c r="L172" s="28"/>
    </row>
    <row r="173" spans="1:12" hidden="1" x14ac:dyDescent="0.25">
      <c r="A173" s="69"/>
      <c r="B173" s="66"/>
      <c r="C173" s="25"/>
      <c r="D173" s="31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70"/>
      <c r="B174" s="67"/>
      <c r="C174" s="34"/>
      <c r="D174" s="35" t="s">
        <v>35</v>
      </c>
      <c r="E174" s="36"/>
      <c r="F174" s="37">
        <f>SUM(F166:F173)</f>
        <v>0</v>
      </c>
      <c r="G174" s="37">
        <f>SUM(G166:G173)</f>
        <v>0</v>
      </c>
      <c r="H174" s="37">
        <f>SUM(H166:H173)</f>
        <v>0</v>
      </c>
      <c r="I174" s="37">
        <f>SUM(I166:I173)</f>
        <v>0</v>
      </c>
      <c r="J174" s="37">
        <f>SUM(J166:J173)</f>
        <v>0</v>
      </c>
      <c r="K174" s="38"/>
      <c r="L174" s="37">
        <f>SUM(L166:L173)</f>
        <v>0</v>
      </c>
    </row>
    <row r="175" spans="1:12" ht="15" customHeight="1" thickBot="1" x14ac:dyDescent="0.3">
      <c r="A175" s="42">
        <f>A158</f>
        <v>2</v>
      </c>
      <c r="B175" s="43">
        <v>5</v>
      </c>
      <c r="C175" s="61" t="s">
        <v>44</v>
      </c>
      <c r="D175" s="61"/>
      <c r="E175" s="44"/>
      <c r="F175" s="45">
        <f>F165+F174</f>
        <v>595</v>
      </c>
      <c r="G175" s="45">
        <f>G165+G174</f>
        <v>19.61</v>
      </c>
      <c r="H175" s="45">
        <f>H165+H174</f>
        <v>22.14</v>
      </c>
      <c r="I175" s="45">
        <f>I165+I174</f>
        <v>103.88</v>
      </c>
      <c r="J175" s="45">
        <f>J165+J174</f>
        <v>685.64</v>
      </c>
      <c r="K175" s="45"/>
      <c r="L175" s="45">
        <f>L165+L174</f>
        <v>44.499999999999993</v>
      </c>
    </row>
    <row r="176" spans="1:12" ht="12.75" customHeight="1" x14ac:dyDescent="0.25">
      <c r="A176" s="50"/>
      <c r="B176" s="51"/>
      <c r="C176" s="62" t="s">
        <v>76</v>
      </c>
      <c r="D176" s="62"/>
      <c r="E176" s="62"/>
      <c r="F176" s="52">
        <f>(F20+F37+F54+F71+F88+F105+F122+F139+F157+F175)/(IF(F20=0,0,1)+IF(F37=0,0,1)+IF(F54=0,0,1)+IF(F71=0,0,1)+IF(F88=0,0,1)+IF(F105=0,0,1)+IF(F122=0,0,1)+IF(F139=0,0,1)+IF(F157=0,0,1)+IF(F175=0,0,1))</f>
        <v>592</v>
      </c>
      <c r="G176" s="52">
        <f>(G20+G37+G54+G71+G88+G105+G122+G139+G157+G175)/(IF(G20=0,0,1)+IF(G37=0,0,1)+IF(G54=0,0,1)+IF(G71=0,0,1)+IF(G88=0,0,1)+IF(G105=0,0,1)+IF(G122=0,0,1)+IF(G139=0,0,1)+IF(G157=0,0,1)+IF(G175=0,0,1))</f>
        <v>31.756000000000007</v>
      </c>
      <c r="H176" s="52">
        <f>(H20+H37+H54+H71+H88+H105+H122+H139+H157+H175)/(IF(H20=0,0,1)+IF(H37=0,0,1)+IF(H54=0,0,1)+IF(H71=0,0,1)+IF(H88=0,0,1)+IF(H105=0,0,1)+IF(H122=0,0,1)+IF(H139=0,0,1)+IF(H157=0,0,1)+IF(H175=0,0,1))</f>
        <v>31.865000000000002</v>
      </c>
      <c r="I176" s="52">
        <f>(I20+I37+I54+I71+I88+I105+I122+I139+I157+I175)/(IF(I20=0,0,1)+IF(I37=0,0,1)+IF(I54=0,0,1)+IF(I71=0,0,1)+IF(I88=0,0,1)+IF(I105=0,0,1)+IF(I122=0,0,1)+IF(I139=0,0,1)+IF(I157=0,0,1)+IF(I175=0,0,1))</f>
        <v>98.23299999999999</v>
      </c>
      <c r="J176" s="52">
        <f>(J20+J37+J54+J71+J88+J105+J122+J139+J157+J175)/(IF(J20=0,0,1)+IF(J37=0,0,1)+IF(J54=0,0,1)+IF(J71=0,0,1)+IF(J88=0,0,1)+IF(J105=0,0,1)+IF(J122=0,0,1)+IF(J139=0,0,1)+IF(J157=0,0,1)+IF(J175=0,0,1))</f>
        <v>798.495</v>
      </c>
      <c r="K176" s="52"/>
      <c r="L176" s="52">
        <f>(L20+L37+L54+L71+L88+L105+L122+L139+L157+L175)/(IF(L20=0,0,1)+IF(L37=0,0,1)+IF(L54=0,0,1)+IF(L71=0,0,1)+IF(L88=0,0,1)+IF(L105=0,0,1)+IF(L122=0,0,1)+IF(L139=0,0,1)+IF(L157=0,0,1)+IF(L175=0,0,1))</f>
        <v>60.9</v>
      </c>
    </row>
  </sheetData>
  <mergeCells count="34">
    <mergeCell ref="A158:A174"/>
    <mergeCell ref="B158:B174"/>
    <mergeCell ref="A106:A121"/>
    <mergeCell ref="A123:A138"/>
    <mergeCell ref="B123:B138"/>
    <mergeCell ref="B140:B156"/>
    <mergeCell ref="A140:A156"/>
    <mergeCell ref="A55:A70"/>
    <mergeCell ref="B55:B70"/>
    <mergeCell ref="A72:A87"/>
    <mergeCell ref="B72:B87"/>
    <mergeCell ref="B89:B104"/>
    <mergeCell ref="A89:A104"/>
    <mergeCell ref="A6:A19"/>
    <mergeCell ref="B6:B19"/>
    <mergeCell ref="B21:B36"/>
    <mergeCell ref="A21:A36"/>
    <mergeCell ref="A38:A53"/>
    <mergeCell ref="B38:B53"/>
    <mergeCell ref="C1:E1"/>
    <mergeCell ref="H1:K1"/>
    <mergeCell ref="H2:K2"/>
    <mergeCell ref="C20:D20"/>
    <mergeCell ref="C37:D37"/>
    <mergeCell ref="C54:D54"/>
    <mergeCell ref="C71:D71"/>
    <mergeCell ref="C88:D88"/>
    <mergeCell ref="C105:D105"/>
    <mergeCell ref="C122:D122"/>
    <mergeCell ref="C139:D139"/>
    <mergeCell ref="C157:D157"/>
    <mergeCell ref="C175:D175"/>
    <mergeCell ref="C176:E176"/>
    <mergeCell ref="B106:B121"/>
  </mergeCells>
  <pageMargins left="0.78749999999999998" right="0.78749999999999998" top="1.05277777777778" bottom="1.05277777777778" header="0.78749999999999998" footer="0.78749999999999998"/>
  <pageSetup paperSize="9" scale="89" firstPageNumber="0" fitToHeight="0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User-176</cp:lastModifiedBy>
  <cp:revision>2</cp:revision>
  <cp:lastPrinted>2025-02-06T01:17:30Z</cp:lastPrinted>
  <dcterms:created xsi:type="dcterms:W3CDTF">2022-05-16T14:23:56Z</dcterms:created>
  <dcterms:modified xsi:type="dcterms:W3CDTF">2025-02-06T01:17:32Z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